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saveExternalLinkValues="0" codeName="ThisWorkbook"/>
  <mc:AlternateContent xmlns:mc="http://schemas.openxmlformats.org/markup-compatibility/2006">
    <mc:Choice Requires="x15">
      <x15ac:absPath xmlns:x15ac="http://schemas.microsoft.com/office/spreadsheetml/2010/11/ac" url="C:\Users\NKBI01\Desktop\令和　改正申請書式\令和5年4月改正\"/>
    </mc:Choice>
  </mc:AlternateContent>
  <xr:revisionPtr revIDLastSave="0" documentId="13_ncr:1_{8625EC6B-AE02-4030-9789-BBA4C6252245}" xr6:coauthVersionLast="47" xr6:coauthVersionMax="47" xr10:uidLastSave="{00000000-0000-0000-0000-000000000000}"/>
  <bookViews>
    <workbookView xWindow="-108" yWindow="-108" windowWidth="23256" windowHeight="12576" tabRatio="945" xr2:uid="{00000000-000D-0000-FFFF-FFFF00000000}"/>
  </bookViews>
  <sheets>
    <sheet name="概１面" sheetId="19" r:id="rId1"/>
    <sheet name="概１面その２" sheetId="49" r:id="rId2"/>
    <sheet name="概２面" sheetId="72" r:id="rId3"/>
    <sheet name="概３面" sheetId="35" r:id="rId4"/>
    <sheet name="Sheet1" sheetId="83" r:id="rId5"/>
  </sheets>
  <definedNames>
    <definedName name="_xlnm.Print_Area" localSheetId="0">概１面!$A$1:$AI$203</definedName>
    <definedName name="_xlnm.Print_Area" localSheetId="1">概１面その２!$A$1:$AI$66</definedName>
    <definedName name="_xlnm.Print_Area" localSheetId="2">概２面!$A$1:$AI$153</definedName>
    <definedName name="_xlnm.Print_Area" localSheetId="3">概３面!$A$1:$AI$65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2" i="72" l="1"/>
  <c r="V42" i="72"/>
  <c r="U42" i="72"/>
  <c r="P78" i="72"/>
  <c r="O78" i="72"/>
  <c r="N78" i="72"/>
  <c r="M78" i="72"/>
  <c r="L78" i="72"/>
  <c r="AL74" i="72"/>
  <c r="AK73" i="72"/>
  <c r="AK72" i="72"/>
  <c r="AK71" i="72"/>
  <c r="AK70" i="72"/>
  <c r="AK69" i="72"/>
  <c r="AK68" i="72"/>
  <c r="AL67" i="72"/>
  <c r="AL66" i="72"/>
  <c r="AK66" i="72"/>
  <c r="AL64" i="72"/>
  <c r="AK64" i="72"/>
  <c r="AK63" i="72"/>
  <c r="P57" i="72"/>
  <c r="O57" i="72"/>
  <c r="N57" i="72"/>
  <c r="L57" i="72"/>
  <c r="AA67" i="72" l="1"/>
  <c r="AA68" i="72"/>
  <c r="AA69" i="72"/>
  <c r="AA70" i="72"/>
  <c r="AA71" i="72"/>
  <c r="AA72" i="72"/>
  <c r="AA73" i="72"/>
  <c r="AA74" i="72"/>
  <c r="AA75" i="72"/>
  <c r="AA76" i="72"/>
  <c r="AA66" i="72"/>
  <c r="AA64" i="72"/>
  <c r="AA63" i="72"/>
  <c r="AA61" i="72"/>
  <c r="AA56" i="72"/>
  <c r="AA54" i="72"/>
  <c r="M57" i="72" s="1"/>
  <c r="K40" i="72"/>
  <c r="T42" i="72" l="1"/>
  <c r="AL43" i="72"/>
  <c r="AL44" i="72" s="1"/>
  <c r="T43" i="72" s="1"/>
  <c r="K57" i="72"/>
  <c r="AL63" i="72"/>
  <c r="AL71" i="72"/>
  <c r="AL72" i="72"/>
  <c r="AL70" i="72"/>
  <c r="AL68" i="72"/>
  <c r="AL73" i="72"/>
  <c r="AL69" i="72"/>
  <c r="H8" i="49"/>
  <c r="H9" i="49"/>
  <c r="H10" i="49"/>
  <c r="H16" i="49"/>
  <c r="H17" i="49"/>
  <c r="H18" i="49"/>
  <c r="H24" i="49"/>
  <c r="H25" i="49"/>
  <c r="H26" i="49"/>
  <c r="H13" i="19"/>
  <c r="H14" i="19"/>
  <c r="H15" i="19"/>
  <c r="H23" i="19"/>
  <c r="H24" i="19"/>
  <c r="H25" i="19"/>
  <c r="H26" i="19"/>
  <c r="B77" i="19"/>
  <c r="B80" i="19"/>
  <c r="B83" i="19"/>
  <c r="B90" i="19"/>
  <c r="H185" i="19"/>
  <c r="Y57" i="72" l="1"/>
  <c r="AL75" i="72"/>
  <c r="AL77" i="72" s="1"/>
  <c r="K77" i="72" s="1"/>
  <c r="K78" i="72" s="1"/>
  <c r="Y78" i="72" s="1"/>
</calcChain>
</file>

<file path=xl/sharedStrings.xml><?xml version="1.0" encoding="utf-8"?>
<sst xmlns="http://schemas.openxmlformats.org/spreadsheetml/2006/main" count="676" uniqueCount="199">
  <si>
    <t>【建築物の名称又は工事名】</t>
    <rPh sb="1" eb="4">
      <t>ケンチクブツ</t>
    </rPh>
    <rPh sb="5" eb="7">
      <t>メイショウ</t>
    </rPh>
    <rPh sb="7" eb="8">
      <t>マタ</t>
    </rPh>
    <rPh sb="9" eb="12">
      <t>コウジメイ</t>
    </rPh>
    <phoneticPr fontId="2"/>
  </si>
  <si>
    <t>【名称のフリガナ】</t>
    <rPh sb="1" eb="3">
      <t>メイショウ</t>
    </rPh>
    <phoneticPr fontId="2"/>
  </si>
  <si>
    <t>【名称】</t>
    <rPh sb="1" eb="3">
      <t>メイショウ</t>
    </rPh>
    <phoneticPr fontId="2"/>
  </si>
  <si>
    <t>　（代表となる設計者）</t>
    <rPh sb="2" eb="4">
      <t>ダイヒョウ</t>
    </rPh>
    <rPh sb="7" eb="10">
      <t>セッケイシャ</t>
    </rPh>
    <phoneticPr fontId="2"/>
  </si>
  <si>
    <t>　（その他の設計者）</t>
    <rPh sb="4" eb="5">
      <t>タ</t>
    </rPh>
    <rPh sb="6" eb="9">
      <t>セッケイシャ</t>
    </rPh>
    <phoneticPr fontId="2"/>
  </si>
  <si>
    <t>　（代表となる工事監理者）</t>
    <rPh sb="2" eb="4">
      <t>ダイヒョウ</t>
    </rPh>
    <rPh sb="7" eb="11">
      <t>コウジカンリ</t>
    </rPh>
    <rPh sb="11" eb="12">
      <t>シャ</t>
    </rPh>
    <phoneticPr fontId="2"/>
  </si>
  <si>
    <t>　（その他の工事監理者）</t>
    <rPh sb="4" eb="5">
      <t>タ</t>
    </rPh>
    <rPh sb="6" eb="10">
      <t>コウジカンリ</t>
    </rPh>
    <rPh sb="10" eb="11">
      <t>シャ</t>
    </rPh>
    <phoneticPr fontId="2"/>
  </si>
  <si>
    <t>【１７．特定工程工事終了予定年月日】</t>
    <rPh sb="4" eb="6">
      <t>トクテイ</t>
    </rPh>
    <rPh sb="6" eb="8">
      <t>コウテイ</t>
    </rPh>
    <rPh sb="8" eb="10">
      <t>コウジ</t>
    </rPh>
    <rPh sb="10" eb="12">
      <t>シュウリョウ</t>
    </rPh>
    <rPh sb="12" eb="14">
      <t>ヨテイ</t>
    </rPh>
    <rPh sb="14" eb="17">
      <t>ネンガッピ</t>
    </rPh>
    <phoneticPr fontId="2"/>
  </si>
  <si>
    <t>（第一面）</t>
    <rPh sb="1" eb="2">
      <t>ダイ</t>
    </rPh>
    <rPh sb="2" eb="3">
      <t>イチ</t>
    </rPh>
    <rPh sb="3" eb="4">
      <t>メン</t>
    </rPh>
    <phoneticPr fontId="2"/>
  </si>
  <si>
    <t>（</t>
    <phoneticPr fontId="2"/>
  </si>
  <si>
    <t>建築計画概要書</t>
    <rPh sb="0" eb="2">
      <t>ケンチク</t>
    </rPh>
    <rPh sb="2" eb="4">
      <t>ケイカク</t>
    </rPh>
    <rPh sb="4" eb="7">
      <t>ガイヨウショ</t>
    </rPh>
    <phoneticPr fontId="2"/>
  </si>
  <si>
    <t>交付年月日</t>
    <rPh sb="0" eb="2">
      <t>コウフ</t>
    </rPh>
    <rPh sb="2" eb="5">
      <t>ネンガッピ</t>
    </rPh>
    <phoneticPr fontId="2"/>
  </si>
  <si>
    <t>）</t>
    <phoneticPr fontId="2"/>
  </si>
  <si>
    <t>□</t>
  </si>
  <si>
    <t>(</t>
    <phoneticPr fontId="2"/>
  </si>
  <si>
    <t>)</t>
    <phoneticPr fontId="2"/>
  </si>
  <si>
    <t>【ﾊ．建築基準法第52条第1項及び第２項の規定による建築物の容積率】</t>
    <rPh sb="3" eb="5">
      <t>ケンチク</t>
    </rPh>
    <rPh sb="5" eb="8">
      <t>キジュンホウ</t>
    </rPh>
    <rPh sb="8" eb="9">
      <t>ダイ</t>
    </rPh>
    <rPh sb="11" eb="12">
      <t>ジョウ</t>
    </rPh>
    <rPh sb="12" eb="13">
      <t>ダイ</t>
    </rPh>
    <rPh sb="14" eb="15">
      <t>コウ</t>
    </rPh>
    <rPh sb="15" eb="16">
      <t>オヨ</t>
    </rPh>
    <rPh sb="17" eb="18">
      <t>ダイ</t>
    </rPh>
    <rPh sb="19" eb="20">
      <t>コウ</t>
    </rPh>
    <rPh sb="21" eb="23">
      <t>キテイ</t>
    </rPh>
    <rPh sb="26" eb="29">
      <t>ケンチクブツ</t>
    </rPh>
    <rPh sb="30" eb="33">
      <t>ヨウセキリツ</t>
    </rPh>
    <phoneticPr fontId="2"/>
  </si>
  <si>
    <t>外</t>
    <rPh sb="0" eb="1">
      <t>ガイ</t>
    </rPh>
    <phoneticPr fontId="2"/>
  </si>
  <si>
    <t>法２２条区域</t>
    <rPh sb="0" eb="1">
      <t>ホウ</t>
    </rPh>
    <rPh sb="3" eb="4">
      <t>ジョウ</t>
    </rPh>
    <rPh sb="4" eb="6">
      <t>クイキ</t>
    </rPh>
    <phoneticPr fontId="2"/>
  </si>
  <si>
    <t>確認済証番号</t>
    <rPh sb="0" eb="2">
      <t>カクニン</t>
    </rPh>
    <rPh sb="2" eb="3">
      <t>ズミ</t>
    </rPh>
    <rPh sb="3" eb="4">
      <t>ショウ</t>
    </rPh>
    <rPh sb="4" eb="6">
      <t>バンゴウ</t>
    </rPh>
    <phoneticPr fontId="2"/>
  </si>
  <si>
    <t>㎡</t>
    <phoneticPr fontId="2"/>
  </si>
  <si>
    <t>回</t>
    <rPh sb="0" eb="1">
      <t>カイ</t>
    </rPh>
    <phoneticPr fontId="2"/>
  </si>
  <si>
    <t>【ｲ．氏名のフリガナ】</t>
    <rPh sb="3" eb="5">
      <t>シメイ</t>
    </rPh>
    <phoneticPr fontId="2"/>
  </si>
  <si>
    <t>【ﾛ．氏名】</t>
    <rPh sb="3" eb="5">
      <t>シメイ</t>
    </rPh>
    <phoneticPr fontId="2"/>
  </si>
  <si>
    <t>【ﾊ．郵便番号】</t>
    <rPh sb="3" eb="5">
      <t>ユウビン</t>
    </rPh>
    <rPh sb="5" eb="7">
      <t>バンゴウ</t>
    </rPh>
    <phoneticPr fontId="2"/>
  </si>
  <si>
    <t>【ﾆ．住所】</t>
    <rPh sb="3" eb="5">
      <t>ジュウショ</t>
    </rPh>
    <phoneticPr fontId="2"/>
  </si>
  <si>
    <t>【ﾎ．電話番号】</t>
    <rPh sb="3" eb="5">
      <t>デンワ</t>
    </rPh>
    <rPh sb="5" eb="7">
      <t>バンゴウ</t>
    </rPh>
    <phoneticPr fontId="2"/>
  </si>
  <si>
    <t>【ｲ．資格】</t>
    <rPh sb="3" eb="5">
      <t>シカク</t>
    </rPh>
    <phoneticPr fontId="2"/>
  </si>
  <si>
    <t>）知事登録第</t>
    <rPh sb="1" eb="3">
      <t>チジ</t>
    </rPh>
    <rPh sb="3" eb="5">
      <t>トウロク</t>
    </rPh>
    <rPh sb="5" eb="6">
      <t>ダイ</t>
    </rPh>
    <phoneticPr fontId="2"/>
  </si>
  <si>
    <t>）建築士事務所</t>
    <rPh sb="1" eb="4">
      <t>ケンチクシ</t>
    </rPh>
    <rPh sb="4" eb="6">
      <t>ジム</t>
    </rPh>
    <rPh sb="6" eb="7">
      <t>ショ</t>
    </rPh>
    <phoneticPr fontId="2"/>
  </si>
  <si>
    <t>）建築士</t>
    <rPh sb="1" eb="4">
      <t>ケンチクシ</t>
    </rPh>
    <phoneticPr fontId="2"/>
  </si>
  <si>
    <t>【ﾆ．郵便番号】</t>
    <rPh sb="3" eb="5">
      <t>ユウビン</t>
    </rPh>
    <rPh sb="5" eb="7">
      <t>バンゴウ</t>
    </rPh>
    <phoneticPr fontId="2"/>
  </si>
  <si>
    <t>【ﾎ．所在地】</t>
    <rPh sb="3" eb="6">
      <t>ショザイチ</t>
    </rPh>
    <phoneticPr fontId="2"/>
  </si>
  <si>
    <t>【ﾍ．電話番号】</t>
    <rPh sb="3" eb="5">
      <t>デンワ</t>
    </rPh>
    <rPh sb="5" eb="7">
      <t>バンゴウ</t>
    </rPh>
    <phoneticPr fontId="2"/>
  </si>
  <si>
    <t>【ﾊ．建築士事務所名】</t>
    <rPh sb="3" eb="6">
      <t>ケンチクシ</t>
    </rPh>
    <rPh sb="6" eb="9">
      <t>ジムショ</t>
    </rPh>
    <rPh sb="9" eb="10">
      <t>メイ</t>
    </rPh>
    <phoneticPr fontId="2"/>
  </si>
  <si>
    <t>（　特定工程　）</t>
    <rPh sb="2" eb="4">
      <t>トクテイ</t>
    </rPh>
    <rPh sb="4" eb="6">
      <t>コウテイ</t>
    </rPh>
    <phoneticPr fontId="2"/>
  </si>
  <si>
    <t>）登録　　　第</t>
    <rPh sb="1" eb="3">
      <t>トウロク</t>
    </rPh>
    <rPh sb="6" eb="7">
      <t>ダイ</t>
    </rPh>
    <phoneticPr fontId="2"/>
  </si>
  <si>
    <t>【ｲ．氏名】</t>
    <rPh sb="3" eb="5">
      <t>シメイ</t>
    </rPh>
    <phoneticPr fontId="2"/>
  </si>
  <si>
    <t>【ﾛ．資格】</t>
    <rPh sb="3" eb="5">
      <t>シカク</t>
    </rPh>
    <phoneticPr fontId="2"/>
  </si>
  <si>
    <t>【ﾛ．勤務先】</t>
    <rPh sb="3" eb="6">
      <t>キンムサキ</t>
    </rPh>
    <phoneticPr fontId="2"/>
  </si>
  <si>
    <t>【ﾆ．所在地】</t>
    <rPh sb="3" eb="6">
      <t>ショザイチ</t>
    </rPh>
    <phoneticPr fontId="2"/>
  </si>
  <si>
    <t>【ト．工事と照合する設計図書】</t>
    <rPh sb="3" eb="5">
      <t>コウジ</t>
    </rPh>
    <rPh sb="6" eb="8">
      <t>ショウゴウ</t>
    </rPh>
    <rPh sb="10" eb="14">
      <t>セッケイトショ</t>
    </rPh>
    <phoneticPr fontId="2"/>
  </si>
  <si>
    <t>【ﾛ．営業所名】</t>
    <rPh sb="3" eb="6">
      <t>エイギョウショ</t>
    </rPh>
    <rPh sb="6" eb="7">
      <t>メイ</t>
    </rPh>
    <phoneticPr fontId="2"/>
  </si>
  <si>
    <t>【ト．作成又は確認した設計図書】</t>
    <rPh sb="3" eb="5">
      <t>サクセイ</t>
    </rPh>
    <rPh sb="5" eb="6">
      <t>マタ</t>
    </rPh>
    <rPh sb="7" eb="9">
      <t>カクニン</t>
    </rPh>
    <rPh sb="11" eb="15">
      <t>セッケイトショ</t>
    </rPh>
    <phoneticPr fontId="2"/>
  </si>
  <si>
    <t>建築士法第20条の２第１項の表示をした者</t>
    <rPh sb="0" eb="3">
      <t>ケンチクシ</t>
    </rPh>
    <rPh sb="3" eb="4">
      <t>ホウ</t>
    </rPh>
    <rPh sb="4" eb="5">
      <t>ダイ</t>
    </rPh>
    <rPh sb="7" eb="8">
      <t>ジョウ</t>
    </rPh>
    <rPh sb="10" eb="11">
      <t>ダイ</t>
    </rPh>
    <rPh sb="12" eb="13">
      <t>コウ</t>
    </rPh>
    <rPh sb="14" eb="16">
      <t>ヒョウジ</t>
    </rPh>
    <rPh sb="19" eb="20">
      <t>モノ</t>
    </rPh>
    <phoneticPr fontId="2"/>
  </si>
  <si>
    <t>建築士法第20条の２第３項の表示をした者</t>
    <rPh sb="0" eb="3">
      <t>ケンチクシ</t>
    </rPh>
    <rPh sb="3" eb="4">
      <t>ホウ</t>
    </rPh>
    <rPh sb="4" eb="5">
      <t>ダイ</t>
    </rPh>
    <rPh sb="7" eb="8">
      <t>ジョウ</t>
    </rPh>
    <rPh sb="10" eb="11">
      <t>ダイ</t>
    </rPh>
    <rPh sb="12" eb="13">
      <t>コウ</t>
    </rPh>
    <rPh sb="14" eb="16">
      <t>ヒョウジ</t>
    </rPh>
    <rPh sb="19" eb="20">
      <t>モノ</t>
    </rPh>
    <phoneticPr fontId="2"/>
  </si>
  <si>
    <t>建築士法第20条の３第１項の表示をした者</t>
    <rPh sb="0" eb="3">
      <t>ケンチクシ</t>
    </rPh>
    <rPh sb="3" eb="4">
      <t>ホウ</t>
    </rPh>
    <rPh sb="4" eb="5">
      <t>ダイ</t>
    </rPh>
    <rPh sb="7" eb="8">
      <t>ジョウ</t>
    </rPh>
    <rPh sb="10" eb="11">
      <t>ダイ</t>
    </rPh>
    <rPh sb="12" eb="13">
      <t>コウ</t>
    </rPh>
    <rPh sb="14" eb="16">
      <t>ヒョウジ</t>
    </rPh>
    <rPh sb="19" eb="20">
      <t>モノ</t>
    </rPh>
    <phoneticPr fontId="2"/>
  </si>
  <si>
    <t>建築士法第20条の３第３項の表示をした者</t>
    <rPh sb="0" eb="3">
      <t>ケンチクシ</t>
    </rPh>
    <rPh sb="3" eb="4">
      <t>ホウ</t>
    </rPh>
    <rPh sb="4" eb="5">
      <t>ダイ</t>
    </rPh>
    <rPh sb="7" eb="8">
      <t>ジョウ</t>
    </rPh>
    <rPh sb="10" eb="11">
      <t>ダイ</t>
    </rPh>
    <rPh sb="12" eb="13">
      <t>コウ</t>
    </rPh>
    <rPh sb="14" eb="16">
      <t>ヒョウジ</t>
    </rPh>
    <rPh sb="19" eb="20">
      <t>モノ</t>
    </rPh>
    <phoneticPr fontId="2"/>
  </si>
  <si>
    <t>【10．建築面積】</t>
    <rPh sb="4" eb="6">
      <t>ケンチク</t>
    </rPh>
    <rPh sb="6" eb="8">
      <t>メンセキ</t>
    </rPh>
    <phoneticPr fontId="2"/>
  </si>
  <si>
    <t>【11．延べ面積】</t>
    <rPh sb="4" eb="5">
      <t>ノ</t>
    </rPh>
    <rPh sb="6" eb="8">
      <t>メンセキ</t>
    </rPh>
    <phoneticPr fontId="2"/>
  </si>
  <si>
    <t>【12．建築物の数】</t>
    <rPh sb="4" eb="7">
      <t>ケンチクブツ</t>
    </rPh>
    <rPh sb="8" eb="9">
      <t>カズ</t>
    </rPh>
    <phoneticPr fontId="2"/>
  </si>
  <si>
    <t>【13．建築物の高さ等】</t>
    <rPh sb="4" eb="7">
      <t>ケンチクブツ</t>
    </rPh>
    <rPh sb="8" eb="9">
      <t>タカ</t>
    </rPh>
    <rPh sb="10" eb="11">
      <t>トウ</t>
    </rPh>
    <phoneticPr fontId="2"/>
  </si>
  <si>
    <t>下水道区域</t>
    <rPh sb="0" eb="3">
      <t>ゲスイドウ</t>
    </rPh>
    <rPh sb="3" eb="5">
      <t>クイキ</t>
    </rPh>
    <phoneticPr fontId="2"/>
  </si>
  <si>
    <t>内</t>
    <rPh sb="0" eb="1">
      <t>ナイ</t>
    </rPh>
    <phoneticPr fontId="2"/>
  </si>
  <si>
    <t>ｍ</t>
    <phoneticPr fontId="2"/>
  </si>
  <si>
    <t>(1)</t>
    <phoneticPr fontId="2"/>
  </si>
  <si>
    <t>　</t>
    <phoneticPr fontId="2"/>
  </si>
  <si>
    <t>月</t>
    <rPh sb="0" eb="1">
      <t>ゲツ</t>
    </rPh>
    <phoneticPr fontId="2"/>
  </si>
  <si>
    <t>月</t>
    <rPh sb="0" eb="1">
      <t>ガツ</t>
    </rPh>
    <phoneticPr fontId="2"/>
  </si>
  <si>
    <t>【５．その他の区域、地域、地区又は街区】</t>
    <rPh sb="5" eb="6">
      <t>タ</t>
    </rPh>
    <rPh sb="7" eb="9">
      <t>クイキ</t>
    </rPh>
    <rPh sb="10" eb="12">
      <t>チイキ</t>
    </rPh>
    <rPh sb="13" eb="15">
      <t>チク</t>
    </rPh>
    <rPh sb="15" eb="16">
      <t>マタ</t>
    </rPh>
    <rPh sb="17" eb="18">
      <t>ガイ</t>
    </rPh>
    <rPh sb="18" eb="19">
      <t>ク</t>
    </rPh>
    <phoneticPr fontId="2"/>
  </si>
  <si>
    <t>建築計画概要書（第三面）</t>
    <rPh sb="0" eb="2">
      <t>ケンチク</t>
    </rPh>
    <rPh sb="2" eb="4">
      <t>ケイカク</t>
    </rPh>
    <rPh sb="4" eb="7">
      <t>ガイヨウショ</t>
    </rPh>
    <rPh sb="8" eb="9">
      <t>ダイ</t>
    </rPh>
    <rPh sb="9" eb="10">
      <t>３</t>
    </rPh>
    <rPh sb="10" eb="11">
      <t>メン</t>
    </rPh>
    <phoneticPr fontId="2"/>
  </si>
  <si>
    <t>付近見取図</t>
    <rPh sb="0" eb="2">
      <t>フキン</t>
    </rPh>
    <rPh sb="2" eb="4">
      <t>ミト</t>
    </rPh>
    <rPh sb="4" eb="5">
      <t>ズ</t>
    </rPh>
    <phoneticPr fontId="2"/>
  </si>
  <si>
    <t>配置図</t>
    <rPh sb="0" eb="2">
      <t>ハイチ</t>
    </rPh>
    <rPh sb="2" eb="3">
      <t>ズ</t>
    </rPh>
    <phoneticPr fontId="2"/>
  </si>
  <si>
    <t>建築主等の概要</t>
    <rPh sb="0" eb="3">
      <t>ケンチクヌシ</t>
    </rPh>
    <rPh sb="3" eb="4">
      <t>トウ</t>
    </rPh>
    <rPh sb="5" eb="7">
      <t>ガイヨウ</t>
    </rPh>
    <phoneticPr fontId="2"/>
  </si>
  <si>
    <t>【１．建築主】</t>
    <rPh sb="3" eb="6">
      <t>ケンチクヌシ</t>
    </rPh>
    <phoneticPr fontId="2"/>
  </si>
  <si>
    <t>【２．代理者】</t>
    <rPh sb="3" eb="6">
      <t>ダイリシャ</t>
    </rPh>
    <phoneticPr fontId="2"/>
  </si>
  <si>
    <t>号</t>
    <rPh sb="0" eb="1">
      <t>ゴウ</t>
    </rPh>
    <phoneticPr fontId="2"/>
  </si>
  <si>
    <t>【３．設計者】</t>
    <rPh sb="3" eb="6">
      <t>セッケイシャ</t>
    </rPh>
    <phoneticPr fontId="2"/>
  </si>
  <si>
    <t>【５．工事監理者】</t>
    <rPh sb="3" eb="5">
      <t>コウジ</t>
    </rPh>
    <rPh sb="5" eb="7">
      <t>カンリ</t>
    </rPh>
    <rPh sb="7" eb="8">
      <t>シャ</t>
    </rPh>
    <phoneticPr fontId="2"/>
  </si>
  <si>
    <t>【６．工事施工者】</t>
    <rPh sb="3" eb="5">
      <t>コウジ</t>
    </rPh>
    <rPh sb="5" eb="7">
      <t>セコウ</t>
    </rPh>
    <rPh sb="7" eb="8">
      <t>シャ</t>
    </rPh>
    <phoneticPr fontId="2"/>
  </si>
  <si>
    <t>建設業の許可</t>
    <rPh sb="0" eb="3">
      <t>ケンセツギョウ</t>
    </rPh>
    <rPh sb="4" eb="6">
      <t>キョカ</t>
    </rPh>
    <phoneticPr fontId="2"/>
  </si>
  <si>
    <t>第</t>
    <rPh sb="0" eb="1">
      <t>ダイ</t>
    </rPh>
    <phoneticPr fontId="2"/>
  </si>
  <si>
    <t>【７．備考】</t>
    <rPh sb="3" eb="5">
      <t>ビコウ</t>
    </rPh>
    <phoneticPr fontId="2"/>
  </si>
  <si>
    <t>建築物及びその敷地に関する事項</t>
    <rPh sb="0" eb="3">
      <t>ケンチクブツ</t>
    </rPh>
    <rPh sb="3" eb="4">
      <t>オヨ</t>
    </rPh>
    <rPh sb="7" eb="9">
      <t>シキチ</t>
    </rPh>
    <rPh sb="10" eb="11">
      <t>カン</t>
    </rPh>
    <rPh sb="13" eb="15">
      <t>ジコウ</t>
    </rPh>
    <phoneticPr fontId="2"/>
  </si>
  <si>
    <t>【１．地名地番】</t>
    <rPh sb="3" eb="5">
      <t>チメイ</t>
    </rPh>
    <rPh sb="5" eb="7">
      <t>チバン</t>
    </rPh>
    <phoneticPr fontId="2"/>
  </si>
  <si>
    <t>【２．住居表示】</t>
    <rPh sb="3" eb="5">
      <t>ジュウキョ</t>
    </rPh>
    <rPh sb="5" eb="7">
      <t>ヒョウジ</t>
    </rPh>
    <phoneticPr fontId="2"/>
  </si>
  <si>
    <t>市街化区域</t>
    <rPh sb="0" eb="3">
      <t>シガイカ</t>
    </rPh>
    <rPh sb="3" eb="5">
      <t>クイキ</t>
    </rPh>
    <phoneticPr fontId="2"/>
  </si>
  <si>
    <t>市街化調整区域</t>
    <rPh sb="0" eb="3">
      <t>シガイカ</t>
    </rPh>
    <rPh sb="3" eb="5">
      <t>チョウセイ</t>
    </rPh>
    <rPh sb="5" eb="7">
      <t>クイキ</t>
    </rPh>
    <phoneticPr fontId="2"/>
  </si>
  <si>
    <t>区域区分非設定</t>
    <rPh sb="0" eb="2">
      <t>クイキ</t>
    </rPh>
    <rPh sb="2" eb="4">
      <t>クブン</t>
    </rPh>
    <rPh sb="4" eb="5">
      <t>ヒ</t>
    </rPh>
    <rPh sb="5" eb="7">
      <t>セッテイ</t>
    </rPh>
    <phoneticPr fontId="2"/>
  </si>
  <si>
    <t>準都市計画区域内</t>
    <rPh sb="0" eb="1">
      <t>ジュン</t>
    </rPh>
    <rPh sb="1" eb="3">
      <t>トシ</t>
    </rPh>
    <rPh sb="3" eb="5">
      <t>ケイカク</t>
    </rPh>
    <rPh sb="5" eb="8">
      <t>クイキナイ</t>
    </rPh>
    <phoneticPr fontId="2"/>
  </si>
  <si>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2"/>
  </si>
  <si>
    <t>【４．防火地域】</t>
    <rPh sb="3" eb="5">
      <t>ボウカ</t>
    </rPh>
    <rPh sb="5" eb="7">
      <t>チイキ</t>
    </rPh>
    <phoneticPr fontId="2"/>
  </si>
  <si>
    <t>防火地域</t>
    <rPh sb="0" eb="2">
      <t>ボウカ</t>
    </rPh>
    <rPh sb="2" eb="4">
      <t>チイキ</t>
    </rPh>
    <phoneticPr fontId="2"/>
  </si>
  <si>
    <t>準防火地域</t>
    <rPh sb="0" eb="1">
      <t>ジュン</t>
    </rPh>
    <rPh sb="1" eb="3">
      <t>ボウカ</t>
    </rPh>
    <rPh sb="3" eb="5">
      <t>チイキ</t>
    </rPh>
    <phoneticPr fontId="2"/>
  </si>
  <si>
    <t>指定なし</t>
    <rPh sb="0" eb="2">
      <t>シテイ</t>
    </rPh>
    <phoneticPr fontId="2"/>
  </si>
  <si>
    <t>【７．敷地面積】</t>
    <rPh sb="3" eb="5">
      <t>シキチ</t>
    </rPh>
    <rPh sb="5" eb="7">
      <t>メンセキ</t>
    </rPh>
    <phoneticPr fontId="2"/>
  </si>
  <si>
    <t>【６．道路】</t>
    <rPh sb="3" eb="5">
      <t>ドウロ</t>
    </rPh>
    <phoneticPr fontId="2"/>
  </si>
  <si>
    <t>【ｲ．幅員】</t>
    <rPh sb="3" eb="5">
      <t>フクイン</t>
    </rPh>
    <phoneticPr fontId="2"/>
  </si>
  <si>
    <t>【ﾛ．敷地と接している部分の長さ】</t>
    <rPh sb="3" eb="5">
      <t>シキチ</t>
    </rPh>
    <rPh sb="6" eb="7">
      <t>セッ</t>
    </rPh>
    <rPh sb="11" eb="13">
      <t>ブブン</t>
    </rPh>
    <rPh sb="14" eb="15">
      <t>ナガ</t>
    </rPh>
    <phoneticPr fontId="2"/>
  </si>
  <si>
    <t>【ｲ．敷地面積】</t>
    <rPh sb="3" eb="5">
      <t>シキチ</t>
    </rPh>
    <rPh sb="5" eb="7">
      <t>メンセキ</t>
    </rPh>
    <phoneticPr fontId="2"/>
  </si>
  <si>
    <t>【ﾛ．用途地域等】</t>
    <rPh sb="3" eb="5">
      <t>ヨウト</t>
    </rPh>
    <rPh sb="5" eb="7">
      <t>チイキ</t>
    </rPh>
    <rPh sb="7" eb="8">
      <t>トウ</t>
    </rPh>
    <phoneticPr fontId="2"/>
  </si>
  <si>
    <t>【ﾎ．敷地面積の合計】</t>
    <rPh sb="3" eb="5">
      <t>シキチ</t>
    </rPh>
    <rPh sb="5" eb="7">
      <t>メンセキ</t>
    </rPh>
    <rPh sb="8" eb="10">
      <t>ゴウケイ</t>
    </rPh>
    <phoneticPr fontId="2"/>
  </si>
  <si>
    <t>【ﾍ．敷地に建築可能な延べ面積を敷地面積で除した数値】</t>
    <rPh sb="3" eb="5">
      <t>シキチ</t>
    </rPh>
    <rPh sb="6" eb="8">
      <t>ケンチク</t>
    </rPh>
    <rPh sb="8" eb="10">
      <t>カノウ</t>
    </rPh>
    <rPh sb="11" eb="12">
      <t>ノ</t>
    </rPh>
    <rPh sb="13" eb="15">
      <t>メンセキ</t>
    </rPh>
    <rPh sb="16" eb="18">
      <t>シキチ</t>
    </rPh>
    <rPh sb="18" eb="20">
      <t>メンセキ</t>
    </rPh>
    <rPh sb="21" eb="22">
      <t>ジョ</t>
    </rPh>
    <rPh sb="24" eb="26">
      <t>スウチ</t>
    </rPh>
    <phoneticPr fontId="2"/>
  </si>
  <si>
    <t>【ﾄ．敷地に建築可能な建築面積を敷地面積で除した数値】</t>
    <rPh sb="3" eb="5">
      <t>シキチ</t>
    </rPh>
    <rPh sb="6" eb="8">
      <t>ケンチク</t>
    </rPh>
    <rPh sb="8" eb="10">
      <t>カノウ</t>
    </rPh>
    <rPh sb="11" eb="13">
      <t>ケンチク</t>
    </rPh>
    <rPh sb="13" eb="15">
      <t>メンセキ</t>
    </rPh>
    <rPh sb="16" eb="18">
      <t>シキチ</t>
    </rPh>
    <rPh sb="18" eb="20">
      <t>メンセキ</t>
    </rPh>
    <rPh sb="21" eb="22">
      <t>ジョ</t>
    </rPh>
    <rPh sb="24" eb="26">
      <t>スウチ</t>
    </rPh>
    <phoneticPr fontId="2"/>
  </si>
  <si>
    <t>【ﾁ．備考】</t>
    <rPh sb="3" eb="5">
      <t>ビコウ</t>
    </rPh>
    <phoneticPr fontId="2"/>
  </si>
  <si>
    <t>(2)</t>
  </si>
  <si>
    <t>【８．主要用途】</t>
    <rPh sb="3" eb="5">
      <t>シュヨウ</t>
    </rPh>
    <rPh sb="5" eb="7">
      <t>ヨウト</t>
    </rPh>
    <phoneticPr fontId="2"/>
  </si>
  <si>
    <t>区分</t>
    <rPh sb="0" eb="2">
      <t>クブン</t>
    </rPh>
    <phoneticPr fontId="2"/>
  </si>
  <si>
    <t>【９．工事種別】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</si>
  <si>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</si>
  <si>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</si>
  <si>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</si>
  <si>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用途変更</t>
    <rPh sb="0" eb="2">
      <t>ヨウト</t>
    </rPh>
    <rPh sb="2" eb="4">
      <t>ヘンコウ</t>
    </rPh>
    <phoneticPr fontId="2"/>
  </si>
  <si>
    <t>大規模の修繕</t>
    <rPh sb="0" eb="3">
      <t>ダイキボ</t>
    </rPh>
    <rPh sb="4" eb="6">
      <t>シュウゼン</t>
    </rPh>
    <phoneticPr fontId="2"/>
  </si>
  <si>
    <t>【ｲ．建築面積】</t>
    <rPh sb="3" eb="5">
      <t>ケンチク</t>
    </rPh>
    <rPh sb="5" eb="7">
      <t>メンセキ</t>
    </rPh>
    <phoneticPr fontId="2"/>
  </si>
  <si>
    <t>申請部分</t>
    <rPh sb="0" eb="2">
      <t>シンセイ</t>
    </rPh>
    <rPh sb="2" eb="4">
      <t>ブブン</t>
    </rPh>
    <phoneticPr fontId="2"/>
  </si>
  <si>
    <t>申請以外の部分</t>
    <rPh sb="0" eb="2">
      <t>シンセイ</t>
    </rPh>
    <rPh sb="2" eb="4">
      <t>イガイ</t>
    </rPh>
    <rPh sb="5" eb="7">
      <t>ブブン</t>
    </rPh>
    <phoneticPr fontId="2"/>
  </si>
  <si>
    <t>【ｲ．建築物全体】</t>
    <rPh sb="3" eb="5">
      <t>ケンチク</t>
    </rPh>
    <rPh sb="5" eb="6">
      <t>ブツ</t>
    </rPh>
    <rPh sb="6" eb="8">
      <t>ゼンタイ</t>
    </rPh>
    <phoneticPr fontId="2"/>
  </si>
  <si>
    <t>合計</t>
    <rPh sb="0" eb="2">
      <t>ゴウケイ</t>
    </rPh>
    <phoneticPr fontId="2"/>
  </si>
  <si>
    <t>【ｲ．申請に係る建築物の数】</t>
    <rPh sb="3" eb="5">
      <t>シンセイ</t>
    </rPh>
    <rPh sb="6" eb="7">
      <t>カカ</t>
    </rPh>
    <rPh sb="8" eb="11">
      <t>ケンチクブツ</t>
    </rPh>
    <rPh sb="12" eb="13">
      <t>カズ</t>
    </rPh>
    <phoneticPr fontId="2"/>
  </si>
  <si>
    <t>【ﾛ．同一敷地内の他の建築物の数】</t>
    <rPh sb="3" eb="4">
      <t>ドウ</t>
    </rPh>
    <rPh sb="4" eb="5">
      <t>イチ</t>
    </rPh>
    <rPh sb="5" eb="7">
      <t>シキチ</t>
    </rPh>
    <rPh sb="7" eb="8">
      <t>ナイ</t>
    </rPh>
    <rPh sb="9" eb="10">
      <t>ホカ</t>
    </rPh>
    <rPh sb="11" eb="14">
      <t>ケンチクブツ</t>
    </rPh>
    <rPh sb="15" eb="16">
      <t>カズ</t>
    </rPh>
    <phoneticPr fontId="2"/>
  </si>
  <si>
    <t>【ｲ．最高の高さ】</t>
    <rPh sb="3" eb="5">
      <t>サイコウ</t>
    </rPh>
    <rPh sb="6" eb="7">
      <t>タカ</t>
    </rPh>
    <phoneticPr fontId="2"/>
  </si>
  <si>
    <t>【ﾛ．階数】</t>
    <rPh sb="3" eb="5">
      <t>カイスウ</t>
    </rPh>
    <phoneticPr fontId="2"/>
  </si>
  <si>
    <t>地上</t>
    <rPh sb="0" eb="2">
      <t>チジョウ</t>
    </rPh>
    <phoneticPr fontId="2"/>
  </si>
  <si>
    <t>地下</t>
    <rPh sb="0" eb="2">
      <t>チカ</t>
    </rPh>
    <phoneticPr fontId="2"/>
  </si>
  <si>
    <t>【ﾊ．構造】</t>
    <rPh sb="3" eb="5">
      <t>コウゾウ</t>
    </rPh>
    <phoneticPr fontId="2"/>
  </si>
  <si>
    <t>【１４．許可・認定等】</t>
    <rPh sb="4" eb="6">
      <t>キョカ</t>
    </rPh>
    <rPh sb="7" eb="9">
      <t>ニンテイ</t>
    </rPh>
    <rPh sb="9" eb="10">
      <t>トウ</t>
    </rPh>
    <phoneticPr fontId="2"/>
  </si>
  <si>
    <t>【１５．工事着手予定年月日】</t>
    <rPh sb="4" eb="6">
      <t>コウジ</t>
    </rPh>
    <rPh sb="6" eb="8">
      <t>チャクシュ</t>
    </rPh>
    <rPh sb="8" eb="10">
      <t>ヨテイ</t>
    </rPh>
    <rPh sb="10" eb="13">
      <t>ネンガッピ</t>
    </rPh>
    <phoneticPr fontId="2"/>
  </si>
  <si>
    <t>年</t>
    <rPh sb="0" eb="1">
      <t>ネン</t>
    </rPh>
    <phoneticPr fontId="2"/>
  </si>
  <si>
    <t>日</t>
    <rPh sb="0" eb="1">
      <t>ヒ</t>
    </rPh>
    <phoneticPr fontId="2"/>
  </si>
  <si>
    <t>【１６．工事完了予定年月日】</t>
    <rPh sb="4" eb="6">
      <t>コウジ</t>
    </rPh>
    <rPh sb="6" eb="8">
      <t>カンリョウ</t>
    </rPh>
    <rPh sb="8" eb="10">
      <t>ヨテイ</t>
    </rPh>
    <rPh sb="10" eb="13">
      <t>ネンガッピ</t>
    </rPh>
    <phoneticPr fontId="2"/>
  </si>
  <si>
    <t>移転</t>
    <rPh sb="0" eb="2">
      <t>イテン</t>
    </rPh>
    <phoneticPr fontId="2"/>
  </si>
  <si>
    <t>有</t>
    <rPh sb="0" eb="1">
      <t>ア</t>
    </rPh>
    <phoneticPr fontId="2"/>
  </si>
  <si>
    <t>無</t>
    <rPh sb="0" eb="1">
      <t>ナ</t>
    </rPh>
    <phoneticPr fontId="2"/>
  </si>
  <si>
    <t>【３．都市計画区域及び準都市計画区域の内外の別等】</t>
    <rPh sb="3" eb="5">
      <t>トシ</t>
    </rPh>
    <rPh sb="5" eb="7">
      <t>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2"/>
  </si>
  <si>
    <t>大規模の模様替</t>
    <rPh sb="0" eb="3">
      <t>ダイキボ</t>
    </rPh>
    <rPh sb="4" eb="6">
      <t>モヨウ</t>
    </rPh>
    <rPh sb="6" eb="7">
      <t>カ</t>
    </rPh>
    <phoneticPr fontId="2"/>
  </si>
  <si>
    <t>【ﾆ．建築基準法第56条第7項の規定による特例の適用の有無】</t>
    <rPh sb="3" eb="5">
      <t>ケンチク</t>
    </rPh>
    <rPh sb="5" eb="8">
      <t>キジュンホウ</t>
    </rPh>
    <rPh sb="8" eb="9">
      <t>ダイ</t>
    </rPh>
    <rPh sb="11" eb="12">
      <t>ジョウ</t>
    </rPh>
    <rPh sb="12" eb="13">
      <t>ダイ</t>
    </rPh>
    <rPh sb="14" eb="15">
      <t>コウ</t>
    </rPh>
    <rPh sb="16" eb="18">
      <t>キテイ</t>
    </rPh>
    <rPh sb="21" eb="23">
      <t>トクレイ</t>
    </rPh>
    <rPh sb="24" eb="26">
      <t>テキヨウ</t>
    </rPh>
    <rPh sb="27" eb="29">
      <t>ウム</t>
    </rPh>
    <phoneticPr fontId="2"/>
  </si>
  <si>
    <t>【ﾎ．適用があるときは、特例の区分】</t>
    <rPh sb="3" eb="5">
      <t>テキヨウ</t>
    </rPh>
    <rPh sb="12" eb="14">
      <t>トクレイ</t>
    </rPh>
    <rPh sb="15" eb="17">
      <t>クブン</t>
    </rPh>
    <phoneticPr fontId="2"/>
  </si>
  <si>
    <t>道路高さ制限不適用</t>
    <rPh sb="0" eb="2">
      <t>ドウロ</t>
    </rPh>
    <rPh sb="2" eb="3">
      <t>タカ</t>
    </rPh>
    <rPh sb="4" eb="6">
      <t>セイゲン</t>
    </rPh>
    <rPh sb="6" eb="7">
      <t>フ</t>
    </rPh>
    <rPh sb="7" eb="9">
      <t>テキヨウ</t>
    </rPh>
    <phoneticPr fontId="2"/>
  </si>
  <si>
    <t>隣地高さ制限不適用</t>
    <rPh sb="0" eb="2">
      <t>リンチ</t>
    </rPh>
    <rPh sb="2" eb="3">
      <t>タカ</t>
    </rPh>
    <rPh sb="4" eb="6">
      <t>セイゲン</t>
    </rPh>
    <rPh sb="6" eb="7">
      <t>フ</t>
    </rPh>
    <rPh sb="7" eb="9">
      <t>テキヨウ</t>
    </rPh>
    <phoneticPr fontId="2"/>
  </si>
  <si>
    <t>北側高さ制限不適用</t>
    <rPh sb="0" eb="2">
      <t>キタガワ</t>
    </rPh>
    <rPh sb="2" eb="3">
      <t>タカ</t>
    </rPh>
    <rPh sb="4" eb="6">
      <t>セイゲン</t>
    </rPh>
    <rPh sb="6" eb="7">
      <t>フ</t>
    </rPh>
    <rPh sb="7" eb="9">
      <t>テキヨウ</t>
    </rPh>
    <phoneticPr fontId="2"/>
  </si>
  <si>
    <t>都市計画区域内</t>
    <rPh sb="0" eb="2">
      <t>トシ</t>
    </rPh>
    <rPh sb="2" eb="4">
      <t>ケイカク</t>
    </rPh>
    <rPh sb="4" eb="6">
      <t>クイキ</t>
    </rPh>
    <rPh sb="6" eb="7">
      <t>ナイ</t>
    </rPh>
    <phoneticPr fontId="2"/>
  </si>
  <si>
    <t>階</t>
    <rPh sb="0" eb="1">
      <t>カイ</t>
    </rPh>
    <phoneticPr fontId="2"/>
  </si>
  <si>
    <t>構造設計一級建築士交付</t>
    <rPh sb="0" eb="2">
      <t>コウゾウ</t>
    </rPh>
    <rPh sb="2" eb="4">
      <t>セッケイ</t>
    </rPh>
    <rPh sb="4" eb="6">
      <t>１キュウ</t>
    </rPh>
    <rPh sb="6" eb="9">
      <t>ケンチクシ</t>
    </rPh>
    <rPh sb="9" eb="11">
      <t>コウフ</t>
    </rPh>
    <phoneticPr fontId="2"/>
  </si>
  <si>
    <t>設備設計一級建築士交付</t>
    <rPh sb="0" eb="2">
      <t>セツビ</t>
    </rPh>
    <rPh sb="2" eb="4">
      <t>セッケイ</t>
    </rPh>
    <rPh sb="4" eb="6">
      <t>１キュウ</t>
    </rPh>
    <rPh sb="6" eb="9">
      <t>ケンチクシ</t>
    </rPh>
    <rPh sb="9" eb="11">
      <t>コウフ</t>
    </rPh>
    <phoneticPr fontId="2"/>
  </si>
  <si>
    <t>（</t>
    <phoneticPr fontId="2"/>
  </si>
  <si>
    <t>）</t>
    <phoneticPr fontId="2"/>
  </si>
  <si>
    <t>％</t>
    <phoneticPr fontId="2"/>
  </si>
  <si>
    <t>申請に係る建築物</t>
    <phoneticPr fontId="2"/>
  </si>
  <si>
    <t>他の建築物</t>
    <phoneticPr fontId="2"/>
  </si>
  <si>
    <t>第NKBI建-</t>
    <rPh sb="0" eb="1">
      <t>ダイ</t>
    </rPh>
    <rPh sb="5" eb="6">
      <t>ケン</t>
    </rPh>
    <phoneticPr fontId="2"/>
  </si>
  <si>
    <t>※　このシートに該当ないときは、印刷無用です。</t>
    <rPh sb="8" eb="10">
      <t>ガイトウ</t>
    </rPh>
    <rPh sb="16" eb="18">
      <t>インサツ</t>
    </rPh>
    <rPh sb="18" eb="20">
      <t>ムヨウ</t>
    </rPh>
    <phoneticPr fontId="2"/>
  </si>
  <si>
    <t>上記の設計者のうち、</t>
    <rPh sb="0" eb="2">
      <t>ジョウキ</t>
    </rPh>
    <rPh sb="3" eb="5">
      <t>セッケイ</t>
    </rPh>
    <rPh sb="5" eb="6">
      <t>シャ</t>
    </rPh>
    <phoneticPr fontId="2"/>
  </si>
  <si>
    <t>　（構造設計一級建築士又は設備設計一級建築士である旨の表示をした者）</t>
    <rPh sb="2" eb="4">
      <t>コウゾウ</t>
    </rPh>
    <rPh sb="4" eb="6">
      <t>セッケイ</t>
    </rPh>
    <rPh sb="6" eb="8">
      <t>１キュウ</t>
    </rPh>
    <rPh sb="8" eb="11">
      <t>ケンチクシ</t>
    </rPh>
    <rPh sb="11" eb="12">
      <t>マタ</t>
    </rPh>
    <rPh sb="13" eb="15">
      <t>セツビ</t>
    </rPh>
    <rPh sb="15" eb="17">
      <t>セッケイ</t>
    </rPh>
    <rPh sb="17" eb="19">
      <t>１キュウ</t>
    </rPh>
    <rPh sb="19" eb="22">
      <t>ケンチクシ</t>
    </rPh>
    <rPh sb="25" eb="26">
      <t>ムネ</t>
    </rPh>
    <rPh sb="27" eb="29">
      <t>ヒョウジ</t>
    </rPh>
    <rPh sb="32" eb="33">
      <t>シャ</t>
    </rPh>
    <phoneticPr fontId="2"/>
  </si>
  <si>
    <t>【４．建築設備の設計に関し意見を聴いた者】</t>
    <rPh sb="3" eb="5">
      <t>ケンチク</t>
    </rPh>
    <rPh sb="5" eb="7">
      <t>セツビ</t>
    </rPh>
    <rPh sb="8" eb="10">
      <t>セッケイ</t>
    </rPh>
    <rPh sb="11" eb="12">
      <t>カン</t>
    </rPh>
    <rPh sb="13" eb="15">
      <t>イケン</t>
    </rPh>
    <rPh sb="16" eb="17">
      <t>キ</t>
    </rPh>
    <rPh sb="19" eb="20">
      <t>モノ</t>
    </rPh>
    <phoneticPr fontId="2"/>
  </si>
  <si>
    <t>　（代表となる建築設備の設計に関し意見を聴いた者）</t>
    <rPh sb="2" eb="4">
      <t>ダイヒョウ</t>
    </rPh>
    <rPh sb="7" eb="9">
      <t>ケンチク</t>
    </rPh>
    <rPh sb="9" eb="11">
      <t>セツビ</t>
    </rPh>
    <rPh sb="12" eb="14">
      <t>セッケイ</t>
    </rPh>
    <rPh sb="15" eb="16">
      <t>カン</t>
    </rPh>
    <rPh sb="17" eb="19">
      <t>イケン</t>
    </rPh>
    <rPh sb="20" eb="21">
      <t>キ</t>
    </rPh>
    <rPh sb="23" eb="24">
      <t>モノ</t>
    </rPh>
    <phoneticPr fontId="2"/>
  </si>
  <si>
    <t>【ﾍ．登録番号】</t>
    <rPh sb="3" eb="5">
      <t>トウロク</t>
    </rPh>
    <rPh sb="5" eb="7">
      <t>バンゴウ</t>
    </rPh>
    <phoneticPr fontId="2"/>
  </si>
  <si>
    <t>【ﾄ．意見を聞いた設計図書】</t>
    <rPh sb="3" eb="5">
      <t>イケン</t>
    </rPh>
    <rPh sb="6" eb="7">
      <t>キ</t>
    </rPh>
    <rPh sb="9" eb="11">
      <t>セッケイ</t>
    </rPh>
    <rPh sb="11" eb="13">
      <t>トショ</t>
    </rPh>
    <phoneticPr fontId="2"/>
  </si>
  <si>
    <t>　（その他の建築設備の設計に関し意見を聴いた者）</t>
    <rPh sb="4" eb="5">
      <t>タ</t>
    </rPh>
    <rPh sb="6" eb="8">
      <t>ケンチク</t>
    </rPh>
    <rPh sb="8" eb="10">
      <t>セツビ</t>
    </rPh>
    <rPh sb="11" eb="13">
      <t>セッケイ</t>
    </rPh>
    <rPh sb="14" eb="15">
      <t>カン</t>
    </rPh>
    <rPh sb="16" eb="18">
      <t>イケン</t>
    </rPh>
    <rPh sb="19" eb="20">
      <t>キ</t>
    </rPh>
    <rPh sb="22" eb="23">
      <t>モノ</t>
    </rPh>
    <phoneticPr fontId="2"/>
  </si>
  <si>
    <t>【ﾆ．建築基準法第53条第1項の規定による建築物の建蔽率】</t>
    <rPh sb="3" eb="5">
      <t>ケンチク</t>
    </rPh>
    <rPh sb="5" eb="8">
      <t>キジュンホウ</t>
    </rPh>
    <rPh sb="8" eb="9">
      <t>ダイ</t>
    </rPh>
    <rPh sb="11" eb="12">
      <t>ジョウ</t>
    </rPh>
    <rPh sb="12" eb="13">
      <t>ダイ</t>
    </rPh>
    <rPh sb="14" eb="15">
      <t>コウ</t>
    </rPh>
    <rPh sb="16" eb="18">
      <t>キテイ</t>
    </rPh>
    <rPh sb="21" eb="24">
      <t>ケンチクブツ</t>
    </rPh>
    <rPh sb="25" eb="28">
      <t>ケンペイリツ</t>
    </rPh>
    <phoneticPr fontId="2"/>
  </si>
  <si>
    <t>【ﾊ．ｴﾚﾍﾞｰﾀｰの昇降路の部分】</t>
    <rPh sb="11" eb="13">
      <t>ショウコウ</t>
    </rPh>
    <rPh sb="13" eb="14">
      <t>ロ</t>
    </rPh>
    <rPh sb="15" eb="17">
      <t>ブブン</t>
    </rPh>
    <phoneticPr fontId="2"/>
  </si>
  <si>
    <t>第三号様式（第一条の三、第三条、第三条の三、第三条の四、</t>
    <rPh sb="0" eb="1">
      <t>ダイ</t>
    </rPh>
    <rPh sb="1" eb="2">
      <t>３</t>
    </rPh>
    <rPh sb="2" eb="3">
      <t>ゴウ</t>
    </rPh>
    <rPh sb="3" eb="5">
      <t>ヨウシキ</t>
    </rPh>
    <rPh sb="6" eb="7">
      <t>ダイ</t>
    </rPh>
    <rPh sb="7" eb="9">
      <t>１ジョウ</t>
    </rPh>
    <rPh sb="10" eb="11">
      <t>３</t>
    </rPh>
    <rPh sb="12" eb="13">
      <t>ダイ</t>
    </rPh>
    <rPh sb="13" eb="15">
      <t>３ジョウ</t>
    </rPh>
    <rPh sb="16" eb="17">
      <t>ダイ</t>
    </rPh>
    <rPh sb="17" eb="18">
      <t>３</t>
    </rPh>
    <rPh sb="18" eb="19">
      <t>ジョウ</t>
    </rPh>
    <rPh sb="20" eb="21">
      <t>３</t>
    </rPh>
    <rPh sb="22" eb="23">
      <t>ダイ</t>
    </rPh>
    <rPh sb="23" eb="25">
      <t>３ジョウ</t>
    </rPh>
    <rPh sb="26" eb="27">
      <t>４</t>
    </rPh>
    <phoneticPr fontId="2"/>
  </si>
  <si>
    <t>建築計画概要書（第二面）</t>
    <rPh sb="0" eb="2">
      <t>ケンチク</t>
    </rPh>
    <rPh sb="2" eb="4">
      <t>ケイカク</t>
    </rPh>
    <rPh sb="4" eb="7">
      <t>ガイヨウショ</t>
    </rPh>
    <rPh sb="8" eb="9">
      <t>ダイ</t>
    </rPh>
    <rPh sb="9" eb="10">
      <t>２</t>
    </rPh>
    <rPh sb="10" eb="11">
      <t>メン</t>
    </rPh>
    <phoneticPr fontId="2"/>
  </si>
  <si>
    <t>建築計画概要書（第一面）その２</t>
    <rPh sb="0" eb="2">
      <t>ケンチク</t>
    </rPh>
    <rPh sb="2" eb="4">
      <t>ケイカク</t>
    </rPh>
    <rPh sb="4" eb="7">
      <t>ガイヨウショ</t>
    </rPh>
    <rPh sb="8" eb="9">
      <t>ダイ</t>
    </rPh>
    <rPh sb="9" eb="10">
      <t>１</t>
    </rPh>
    <rPh sb="10" eb="11">
      <t>メン</t>
    </rPh>
    <phoneticPr fontId="2"/>
  </si>
  <si>
    <t>【ﾛ．地階の住宅又は老人ﾎｰﾑ等の部分】</t>
    <rPh sb="3" eb="5">
      <t>チカイ</t>
    </rPh>
    <rPh sb="6" eb="8">
      <t>ジュウタク</t>
    </rPh>
    <rPh sb="8" eb="9">
      <t>マタ</t>
    </rPh>
    <rPh sb="10" eb="12">
      <t>ロウジン</t>
    </rPh>
    <rPh sb="15" eb="16">
      <t>トウ</t>
    </rPh>
    <rPh sb="17" eb="19">
      <t>ブブン</t>
    </rPh>
    <phoneticPr fontId="2"/>
  </si>
  <si>
    <t>【ﾆ．共同住宅又は老人ﾎｰﾑ等の共用の廊下等の部分】</t>
    <rPh sb="3" eb="5">
      <t>キョウドウ</t>
    </rPh>
    <rPh sb="5" eb="7">
      <t>ジュウタク</t>
    </rPh>
    <rPh sb="7" eb="8">
      <t>マタ</t>
    </rPh>
    <rPh sb="9" eb="11">
      <t>ロウジン</t>
    </rPh>
    <rPh sb="14" eb="15">
      <t>トウ</t>
    </rPh>
    <rPh sb="16" eb="18">
      <t>キョウヨウ</t>
    </rPh>
    <phoneticPr fontId="2"/>
  </si>
  <si>
    <t>※保護が掛かっていませんので、</t>
    <rPh sb="1" eb="3">
      <t>ホゴ</t>
    </rPh>
    <rPh sb="4" eb="5">
      <t>カ</t>
    </rPh>
    <phoneticPr fontId="2"/>
  </si>
  <si>
    <t>　データを張り付けることができます。</t>
    <rPh sb="5" eb="6">
      <t>ハ</t>
    </rPh>
    <rPh sb="7" eb="8">
      <t>ツ</t>
    </rPh>
    <phoneticPr fontId="2"/>
  </si>
  <si>
    <t>　　　　第三条の七、第三条の十、第六条の三、第十一条の三関係）</t>
    <rPh sb="4" eb="5">
      <t>ダイ</t>
    </rPh>
    <rPh sb="5" eb="7">
      <t>３ジョウ</t>
    </rPh>
    <rPh sb="8" eb="9">
      <t>７</t>
    </rPh>
    <rPh sb="14" eb="15">
      <t>１０</t>
    </rPh>
    <rPh sb="16" eb="17">
      <t>ダイ</t>
    </rPh>
    <rPh sb="17" eb="19">
      <t>６ジョウ</t>
    </rPh>
    <rPh sb="20" eb="21">
      <t>３</t>
    </rPh>
    <rPh sb="22" eb="23">
      <t>ダイ</t>
    </rPh>
    <rPh sb="23" eb="26">
      <t>１１ジョウ</t>
    </rPh>
    <rPh sb="27" eb="28">
      <t>３</t>
    </rPh>
    <rPh sb="28" eb="30">
      <t>カンケイ</t>
    </rPh>
    <phoneticPr fontId="2"/>
  </si>
  <si>
    <t>【１８．建築基準法第12条第１項の規定による調査の要否】</t>
    <rPh sb="4" eb="6">
      <t>ケンチク</t>
    </rPh>
    <rPh sb="6" eb="9">
      <t>キジュンホウ</t>
    </rPh>
    <rPh sb="9" eb="10">
      <t>ダイ</t>
    </rPh>
    <rPh sb="12" eb="13">
      <t>ジョウ</t>
    </rPh>
    <rPh sb="13" eb="14">
      <t>ダイ</t>
    </rPh>
    <rPh sb="15" eb="16">
      <t>コウ</t>
    </rPh>
    <rPh sb="17" eb="19">
      <t>キテイ</t>
    </rPh>
    <rPh sb="22" eb="24">
      <t>チョウサ</t>
    </rPh>
    <rPh sb="25" eb="27">
      <t>ヨウヒ</t>
    </rPh>
    <phoneticPr fontId="2"/>
  </si>
  <si>
    <t>【１９．建築基準法第12条第3項の規定による検査を要する防火設備の有無】</t>
    <rPh sb="4" eb="6">
      <t>ケンチク</t>
    </rPh>
    <rPh sb="6" eb="9">
      <t>キジュンホウ</t>
    </rPh>
    <rPh sb="9" eb="10">
      <t>ダイ</t>
    </rPh>
    <rPh sb="12" eb="13">
      <t>ジョウ</t>
    </rPh>
    <rPh sb="13" eb="14">
      <t>ダイ</t>
    </rPh>
    <rPh sb="15" eb="16">
      <t>コウ</t>
    </rPh>
    <rPh sb="17" eb="19">
      <t>キテイ</t>
    </rPh>
    <rPh sb="22" eb="24">
      <t>ケンサ</t>
    </rPh>
    <rPh sb="25" eb="26">
      <t>ヨウ</t>
    </rPh>
    <rPh sb="28" eb="30">
      <t>ボウカ</t>
    </rPh>
    <rPh sb="30" eb="32">
      <t>セツビ</t>
    </rPh>
    <rPh sb="33" eb="35">
      <t>ウム</t>
    </rPh>
    <phoneticPr fontId="2"/>
  </si>
  <si>
    <t>【２０．その他必要な事項】</t>
    <rPh sb="6" eb="7">
      <t>タ</t>
    </rPh>
    <rPh sb="7" eb="9">
      <t>ヒツヨウ</t>
    </rPh>
    <rPh sb="10" eb="12">
      <t>ジコウ</t>
    </rPh>
    <phoneticPr fontId="2"/>
  </si>
  <si>
    <t>【備　考】</t>
    <rPh sb="1" eb="2">
      <t>ビ</t>
    </rPh>
    <rPh sb="3" eb="4">
      <t>コウ</t>
    </rPh>
    <phoneticPr fontId="2"/>
  </si>
  <si>
    <t>要</t>
    <rPh sb="0" eb="1">
      <t>ヨウ</t>
    </rPh>
    <phoneticPr fontId="2"/>
  </si>
  <si>
    <t>否</t>
    <rPh sb="0" eb="1">
      <t>ヒ</t>
    </rPh>
    <phoneticPr fontId="2"/>
  </si>
  <si>
    <t>【ﾎ．認定機械室等の部分】</t>
    <rPh sb="3" eb="8">
      <t>ニンテイキカイシツ</t>
    </rPh>
    <rPh sb="8" eb="9">
      <t>トウ</t>
    </rPh>
    <rPh sb="10" eb="12">
      <t>ブブン</t>
    </rPh>
    <phoneticPr fontId="2"/>
  </si>
  <si>
    <t>【ﾍ．自動車車庫等の部分】</t>
    <rPh sb="3" eb="6">
      <t>ジドウシャ</t>
    </rPh>
    <rPh sb="6" eb="8">
      <t>シャコ</t>
    </rPh>
    <rPh sb="8" eb="9">
      <t>トウ</t>
    </rPh>
    <rPh sb="10" eb="12">
      <t>ブブン</t>
    </rPh>
    <phoneticPr fontId="2"/>
  </si>
  <si>
    <t>【ﾄ．備蓄倉庫の部分】</t>
    <rPh sb="3" eb="5">
      <t>ビチク</t>
    </rPh>
    <rPh sb="5" eb="7">
      <t>ソウコ</t>
    </rPh>
    <rPh sb="8" eb="10">
      <t>ブブン</t>
    </rPh>
    <phoneticPr fontId="2"/>
  </si>
  <si>
    <t>【ﾁ．蓄電池の設置部分】</t>
    <rPh sb="3" eb="6">
      <t>チクデンチ</t>
    </rPh>
    <rPh sb="7" eb="9">
      <t>セッチ</t>
    </rPh>
    <rPh sb="9" eb="11">
      <t>ブブン</t>
    </rPh>
    <phoneticPr fontId="2"/>
  </si>
  <si>
    <t>【ﾘ．自家発電設備の設置部分】</t>
    <rPh sb="3" eb="5">
      <t>ジカ</t>
    </rPh>
    <rPh sb="5" eb="7">
      <t>ハツデン</t>
    </rPh>
    <rPh sb="7" eb="9">
      <t>セツビ</t>
    </rPh>
    <rPh sb="10" eb="12">
      <t>セッチ</t>
    </rPh>
    <rPh sb="12" eb="14">
      <t>ブブン</t>
    </rPh>
    <phoneticPr fontId="2"/>
  </si>
  <si>
    <t>【ﾇ．貯水槽の設置部分】</t>
    <rPh sb="3" eb="6">
      <t>チョスイソウ</t>
    </rPh>
    <rPh sb="7" eb="9">
      <t>セッチ</t>
    </rPh>
    <rPh sb="9" eb="11">
      <t>ブブン</t>
    </rPh>
    <phoneticPr fontId="2"/>
  </si>
  <si>
    <t>【ﾙ．宅配ﾎﾞｯｸｽの設置部分】</t>
    <rPh sb="3" eb="5">
      <t>タクハイ</t>
    </rPh>
    <rPh sb="11" eb="13">
      <t>セッチ</t>
    </rPh>
    <rPh sb="14" eb="15">
      <t>ブブン</t>
    </rPh>
    <phoneticPr fontId="2"/>
  </si>
  <si>
    <t>【ｦ．その他の不算入部分】</t>
    <rPh sb="5" eb="6">
      <t>タ</t>
    </rPh>
    <rPh sb="7" eb="10">
      <t>フサンニュウ</t>
    </rPh>
    <rPh sb="10" eb="12">
      <t>ブブン</t>
    </rPh>
    <rPh sb="11" eb="12">
      <t>ブブン</t>
    </rPh>
    <phoneticPr fontId="2"/>
  </si>
  <si>
    <t>【ﾜ．住宅の部分】</t>
    <rPh sb="3" eb="5">
      <t>ジュウタク</t>
    </rPh>
    <rPh sb="6" eb="8">
      <t>ブブン</t>
    </rPh>
    <phoneticPr fontId="2"/>
  </si>
  <si>
    <t>【ｶ．老人ﾎｰﾑ等の部分】</t>
    <rPh sb="3" eb="5">
      <t>ロウジン</t>
    </rPh>
    <rPh sb="8" eb="9">
      <t>トウ</t>
    </rPh>
    <rPh sb="10" eb="12">
      <t>ブブン</t>
    </rPh>
    <phoneticPr fontId="2"/>
  </si>
  <si>
    <t>【ﾖ．延べ面積】</t>
    <rPh sb="3" eb="4">
      <t>ノ</t>
    </rPh>
    <rPh sb="5" eb="7">
      <t>メンセキ</t>
    </rPh>
    <phoneticPr fontId="2"/>
  </si>
  <si>
    <t>【ﾀ．容積率】</t>
    <rPh sb="3" eb="5">
      <t>ヨウセキ</t>
    </rPh>
    <rPh sb="5" eb="6">
      <t>リツ</t>
    </rPh>
    <phoneticPr fontId="2"/>
  </si>
  <si>
    <t>【ﾊ．建蔽率】</t>
    <rPh sb="3" eb="6">
      <t>ケンペイリツ</t>
    </rPh>
    <phoneticPr fontId="2"/>
  </si>
  <si>
    <t>【ﾛ．建蔽率の算定の基礎となる建築面積】</t>
    <rPh sb="3" eb="6">
      <t>ケンペイリツ</t>
    </rPh>
    <rPh sb="7" eb="9">
      <t>サンテイ</t>
    </rPh>
    <rPh sb="10" eb="12">
      <t>キソ</t>
    </rPh>
    <rPh sb="15" eb="17">
      <t>ケンチク</t>
    </rPh>
    <rPh sb="17" eb="19">
      <t>メンセキ</t>
    </rPh>
    <phoneticPr fontId="2"/>
  </si>
  <si>
    <t>(</t>
    <phoneticPr fontId="2"/>
  </si>
  <si>
    <t>)</t>
    <phoneticPr fontId="2"/>
  </si>
  <si>
    <t>令和</t>
    <rPh sb="0" eb="2">
      <t>レイワ</t>
    </rPh>
    <phoneticPr fontId="2"/>
  </si>
  <si>
    <t>※　ﾛ．の面積は、地階のｴﾚﾍﾞｰﾀの昇降路、共同住宅の共用廊下、階段室の面積を除きます。</t>
    <rPh sb="5" eb="7">
      <t>メンセキ</t>
    </rPh>
    <rPh sb="9" eb="11">
      <t>チカイ</t>
    </rPh>
    <rPh sb="19" eb="21">
      <t>ショウコウ</t>
    </rPh>
    <rPh sb="21" eb="22">
      <t>ロ</t>
    </rPh>
    <rPh sb="23" eb="25">
      <t>キョウドウ</t>
    </rPh>
    <rPh sb="25" eb="27">
      <t>ジュウタク</t>
    </rPh>
    <rPh sb="28" eb="30">
      <t>キョウヨウ</t>
    </rPh>
    <rPh sb="30" eb="32">
      <t>ロウカ</t>
    </rPh>
    <rPh sb="33" eb="35">
      <t>カイダン</t>
    </rPh>
    <rPh sb="35" eb="36">
      <t>シツ</t>
    </rPh>
    <rPh sb="37" eb="39">
      <t>メンセキ</t>
    </rPh>
    <rPh sb="40" eb="41">
      <t>ノゾ</t>
    </rPh>
    <phoneticPr fontId="2"/>
  </si>
  <si>
    <t>※　ﾊ．の面積は、各階のｴﾚﾍﾞｰﾀの昇降路の合計面積です。</t>
    <rPh sb="5" eb="7">
      <t>メンセキ</t>
    </rPh>
    <rPh sb="9" eb="11">
      <t>カクカイ</t>
    </rPh>
    <rPh sb="19" eb="21">
      <t>ショウコウ</t>
    </rPh>
    <rPh sb="21" eb="22">
      <t>ロ</t>
    </rPh>
    <rPh sb="23" eb="25">
      <t>ゴウケイ</t>
    </rPh>
    <rPh sb="25" eb="27">
      <t>メンセキ</t>
    </rPh>
    <phoneticPr fontId="2"/>
  </si>
  <si>
    <t>※　ト．は、災害用のものです。</t>
    <rPh sb="6" eb="9">
      <t>サイガイヨウ</t>
    </rPh>
    <phoneticPr fontId="2"/>
  </si>
  <si>
    <t>※　用途地域が複数にまたがるときは、</t>
    <rPh sb="2" eb="4">
      <t>ヨウト</t>
    </rPh>
    <rPh sb="4" eb="6">
      <t>チイキ</t>
    </rPh>
    <rPh sb="7" eb="9">
      <t>フクスウ</t>
    </rPh>
    <phoneticPr fontId="2"/>
  </si>
  <si>
    <t>　　敷地面積の大きい区域から順に左詰めで入力してください。</t>
    <rPh sb="2" eb="4">
      <t>シキチ</t>
    </rPh>
    <rPh sb="4" eb="6">
      <t>メンセキ</t>
    </rPh>
    <rPh sb="7" eb="8">
      <t>オオ</t>
    </rPh>
    <rPh sb="10" eb="12">
      <t>クイキ</t>
    </rPh>
    <rPh sb="14" eb="15">
      <t>ジュン</t>
    </rPh>
    <rPh sb="16" eb="17">
      <t>ヒダリ</t>
    </rPh>
    <rPh sb="17" eb="18">
      <t>ツ</t>
    </rPh>
    <rPh sb="20" eb="22">
      <t>ニュウリョク</t>
    </rPh>
    <phoneticPr fontId="2"/>
  </si>
  <si>
    <t>※　容積率は、住居系地域にあっては道路幅員×0.4</t>
    <rPh sb="2" eb="4">
      <t>ヨウセキ</t>
    </rPh>
    <rPh sb="4" eb="5">
      <t>リツ</t>
    </rPh>
    <rPh sb="7" eb="9">
      <t>ジュウキョ</t>
    </rPh>
    <rPh sb="9" eb="10">
      <t>ケイ</t>
    </rPh>
    <rPh sb="10" eb="12">
      <t>チイキ</t>
    </rPh>
    <rPh sb="17" eb="19">
      <t>ドウロ</t>
    </rPh>
    <rPh sb="19" eb="21">
      <t>フクイン</t>
    </rPh>
    <phoneticPr fontId="2"/>
  </si>
  <si>
    <t>その他の地域にあっては道路幅員×0.6の値と</t>
    <rPh sb="2" eb="3">
      <t>タ</t>
    </rPh>
    <rPh sb="4" eb="6">
      <t>チイキ</t>
    </rPh>
    <rPh sb="11" eb="13">
      <t>ドウロ</t>
    </rPh>
    <rPh sb="13" eb="15">
      <t>フクイン</t>
    </rPh>
    <rPh sb="20" eb="21">
      <t>アタイ</t>
    </rPh>
    <phoneticPr fontId="2"/>
  </si>
  <si>
    <t>都市計画指定容積率のうち厳しい方の値を採用します。</t>
  </si>
  <si>
    <t>（都市計画で別の算定を定める地域もあるので注意）</t>
    <rPh sb="1" eb="3">
      <t>トシ</t>
    </rPh>
    <rPh sb="3" eb="5">
      <t>ケイカク</t>
    </rPh>
    <rPh sb="6" eb="7">
      <t>ベツ</t>
    </rPh>
    <rPh sb="8" eb="10">
      <t>サンテイ</t>
    </rPh>
    <rPh sb="11" eb="12">
      <t>サダ</t>
    </rPh>
    <rPh sb="14" eb="16">
      <t>チイキ</t>
    </rPh>
    <rPh sb="21" eb="23">
      <t>チュウイ</t>
    </rPh>
    <phoneticPr fontId="2"/>
  </si>
  <si>
    <t>※　10㎡以下の建物は数に含めません。</t>
    <rPh sb="5" eb="7">
      <t>イカ</t>
    </rPh>
    <rPh sb="8" eb="10">
      <t>タテモノ</t>
    </rPh>
    <rPh sb="11" eb="12">
      <t>カズ</t>
    </rPh>
    <rPh sb="13" eb="14">
      <t>フク</t>
    </rPh>
    <phoneticPr fontId="2"/>
  </si>
  <si>
    <t>　　 10㎡以下でも、10欄、11欄の面積には計上してください。</t>
    <rPh sb="6" eb="8">
      <t>イカ</t>
    </rPh>
    <rPh sb="13" eb="14">
      <t>ラン</t>
    </rPh>
    <rPh sb="17" eb="18">
      <t>ラン</t>
    </rPh>
    <rPh sb="19" eb="21">
      <t>メンセキ</t>
    </rPh>
    <rPh sb="23" eb="25">
      <t>ケイジョウ</t>
    </rPh>
    <phoneticPr fontId="2"/>
  </si>
  <si>
    <t>　　 10㎡以下のものは、18欄にその概要を記述してください。</t>
    <rPh sb="6" eb="8">
      <t>イカ</t>
    </rPh>
    <rPh sb="15" eb="16">
      <t>ラン</t>
    </rPh>
    <rPh sb="19" eb="21">
      <t>ガイヨウ</t>
    </rPh>
    <rPh sb="22" eb="24">
      <t>キジュツ</t>
    </rPh>
    <phoneticPr fontId="2"/>
  </si>
  <si>
    <t>※　確認済証や検査済証の経歴は、18欄に記述してください。</t>
    <rPh sb="2" eb="4">
      <t>カクニン</t>
    </rPh>
    <rPh sb="4" eb="5">
      <t>ズミ</t>
    </rPh>
    <rPh sb="5" eb="6">
      <t>ショウ</t>
    </rPh>
    <rPh sb="7" eb="9">
      <t>ケンサ</t>
    </rPh>
    <rPh sb="9" eb="10">
      <t>ズミ</t>
    </rPh>
    <rPh sb="10" eb="11">
      <t>ショウ</t>
    </rPh>
    <rPh sb="12" eb="14">
      <t>ケイレキ</t>
    </rPh>
    <rPh sb="18" eb="19">
      <t>ラン</t>
    </rPh>
    <rPh sb="20" eb="22">
      <t>キジュツ</t>
    </rPh>
    <phoneticPr fontId="2"/>
  </si>
  <si>
    <t>※　確認済証交付予定日後になるように、余裕をもって定めてください。</t>
    <rPh sb="2" eb="4">
      <t>カクニン</t>
    </rPh>
    <rPh sb="4" eb="5">
      <t>ズミ</t>
    </rPh>
    <rPh sb="5" eb="6">
      <t>ショウ</t>
    </rPh>
    <rPh sb="6" eb="8">
      <t>コウフ</t>
    </rPh>
    <rPh sb="8" eb="11">
      <t>ヨテイビ</t>
    </rPh>
    <rPh sb="11" eb="12">
      <t>ゴ</t>
    </rPh>
    <rPh sb="19" eb="21">
      <t>ヨユウ</t>
    </rPh>
    <rPh sb="25" eb="26">
      <t>サダ</t>
    </rPh>
    <phoneticPr fontId="2"/>
  </si>
  <si>
    <t>※　この欄には、次のような事柄を記してください。</t>
    <rPh sb="4" eb="5">
      <t>ラン</t>
    </rPh>
    <rPh sb="8" eb="9">
      <t>ツギ</t>
    </rPh>
    <rPh sb="13" eb="15">
      <t>コトガラ</t>
    </rPh>
    <rPh sb="16" eb="17">
      <t>キ</t>
    </rPh>
    <phoneticPr fontId="2"/>
  </si>
  <si>
    <t>　　・10㎡以下の申請建築物の概要</t>
    <rPh sb="5" eb="8">
      <t>ヘイベイイカ</t>
    </rPh>
    <rPh sb="9" eb="11">
      <t>シンセイ</t>
    </rPh>
    <rPh sb="11" eb="14">
      <t>ケンチクブツ</t>
    </rPh>
    <rPh sb="15" eb="17">
      <t>ガイヨウ</t>
    </rPh>
    <phoneticPr fontId="2"/>
  </si>
  <si>
    <t>　　・直前の建築確認や検査済証の番号、年月日など</t>
    <rPh sb="3" eb="5">
      <t>チョクゼン</t>
    </rPh>
    <rPh sb="6" eb="8">
      <t>ケンチク</t>
    </rPh>
    <rPh sb="8" eb="10">
      <t>カクニン</t>
    </rPh>
    <rPh sb="11" eb="13">
      <t>ケンサ</t>
    </rPh>
    <rPh sb="13" eb="14">
      <t>ズミ</t>
    </rPh>
    <rPh sb="14" eb="15">
      <t>ショウ</t>
    </rPh>
    <rPh sb="16" eb="18">
      <t>バンゴウ</t>
    </rPh>
    <rPh sb="19" eb="22">
      <t>ネンガッピ</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</si>
</sst>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000"/>
    <numFmt numFmtId="177" formatCode="0.00_ "/>
    <numFmt numFmtId="178" formatCode="#,##0_ "/>
    <numFmt numFmtId="179" formatCode="#,##0.00_ "/>
    <numFmt numFmtId="180" formatCode="#,##0.000_ "/>
    <numFmt numFmtId="181" formatCode="0_);[Red]\(0\)"/>
    <numFmt numFmtId="182" formatCode="0.000_);[Red]\(0.000\)"/>
    <numFmt numFmtId="183" formatCode="[$]ggge&quot;年&quot;m&quot;月&quot;d&quot;日&quot;;@" x16r2:formatCode16="[$-ja-JP-x-gannen]ggge&quot;年&quot;m&quot;月&quot;d&quot;日&quot;;@"/>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5"/>
      <name val="ＭＳ Ｐ明朝"/>
      <family val="1"/>
      <charset val="128"/>
    </font>
    <font>
      <sz val="11"/>
      <name val="ＭＳ Ｐ明朝"/>
      <family val="1"/>
      <charset val="128"/>
    </font>
    <font>
      <sz val="9"/>
      <name val="ＭＳ Ｐ明朝"/>
      <family val="1"/>
      <charset val="128"/>
    </font>
    <font>
      <b/>
      <sz val="16"/>
      <name val="ＭＳ Ｐ明朝"/>
      <family val="1"/>
      <charset val="128"/>
    </font>
    <font>
      <b/>
      <sz val="10.5"/>
      <name val="ＭＳ Ｐ明朝"/>
      <family val="1"/>
      <charset val="128"/>
    </font>
    <font>
      <sz val="10.5"/>
      <name val="ＭＳ 明朝"/>
      <family val="1"/>
      <charset val="128"/>
    </font>
    <font>
      <b/>
      <sz val="10.5"/>
      <color indexed="10"/>
      <name val="ＭＳ Ｐゴシック"/>
      <family val="3"/>
      <charset val="128"/>
    </font>
    <font>
      <sz val="10.5"/>
      <color indexed="10"/>
      <name val="ＭＳ Ｐ明朝"/>
      <family val="1"/>
      <charset val="128"/>
    </font>
    <font>
      <sz val="11"/>
      <color theme="1"/>
      <name val="ＭＳ Ｐゴシック"/>
      <family val="3"/>
      <charset val="128"/>
      <scheme val="minor"/>
    </font>
    <font>
      <sz val="12"/>
      <color theme="1"/>
      <name val="ＭＳ Ｐ明朝"/>
      <family val="1"/>
      <charset val="128"/>
    </font>
    <font>
      <b/>
      <sz val="10.5"/>
      <color rgb="FFFF0000"/>
      <name val="ＭＳ Ｐ明朝"/>
      <family val="1"/>
      <charset val="128"/>
    </font>
    <font>
      <sz val="10"/>
      <color theme="1"/>
      <name val="ＭＳ Ｐ明朝"/>
      <family val="1"/>
      <charset val="128"/>
    </font>
    <font>
      <b/>
      <sz val="12"/>
      <name val="ＭＳ Ｐゴシック"/>
      <family val="3"/>
      <charset val="128"/>
    </font>
    <font>
      <sz val="10.5"/>
      <name val="ＭＳ Ｐゴシック"/>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diagonal/>
    </border>
    <border>
      <left/>
      <right/>
      <top/>
      <bottom style="thick">
        <color indexed="64"/>
      </bottom>
      <diagonal/>
    </border>
    <border>
      <left style="thick">
        <color indexed="64"/>
      </left>
      <right/>
      <top style="thick">
        <color indexed="64"/>
      </top>
      <bottom/>
      <diagonal/>
    </border>
    <border>
      <left style="thick">
        <color indexed="64"/>
      </left>
      <right/>
      <top/>
      <bottom/>
      <diagonal/>
    </border>
    <border>
      <left/>
      <right/>
      <top style="thin">
        <color auto="1"/>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xf numFmtId="0" fontId="13" fillId="0" borderId="0">
      <alignment vertical="center"/>
    </xf>
    <xf numFmtId="0" fontId="12" fillId="0" borderId="0">
      <alignment vertical="center"/>
    </xf>
    <xf numFmtId="0" fontId="1" fillId="0" borderId="0">
      <alignment vertical="center"/>
    </xf>
    <xf numFmtId="0" fontId="1" fillId="0" borderId="0">
      <alignment vertical="center"/>
    </xf>
    <xf numFmtId="0" fontId="15" fillId="0" borderId="0">
      <alignment vertical="center"/>
    </xf>
  </cellStyleXfs>
  <cellXfs count="93">
    <xf numFmtId="0" fontId="0" fillId="0" borderId="0" xfId="0"/>
    <xf numFmtId="0" fontId="3" fillId="0" borderId="0" xfId="0" applyFont="1"/>
    <xf numFmtId="0" fontId="3" fillId="0" borderId="1" xfId="0" applyFont="1" applyBorder="1"/>
    <xf numFmtId="0" fontId="4" fillId="0" borderId="0" xfId="0" applyFont="1" applyAlignment="1" applyProtection="1">
      <alignment vertical="center"/>
      <protection hidden="1"/>
    </xf>
    <xf numFmtId="49" fontId="4" fillId="0" borderId="0" xfId="0" applyNumberFormat="1" applyFont="1" applyAlignment="1" applyProtection="1">
      <alignment vertical="center"/>
      <protection hidden="1"/>
    </xf>
    <xf numFmtId="0" fontId="4" fillId="0" borderId="0" xfId="0" applyFont="1" applyProtection="1">
      <protection hidden="1"/>
    </xf>
    <xf numFmtId="176" fontId="4" fillId="0" borderId="0" xfId="0" applyNumberFormat="1" applyFont="1" applyAlignment="1" applyProtection="1">
      <alignment vertical="center"/>
      <protection hidden="1"/>
    </xf>
    <xf numFmtId="0" fontId="4" fillId="0" borderId="1" xfId="0" applyFont="1" applyBorder="1" applyProtection="1">
      <protection hidden="1"/>
    </xf>
    <xf numFmtId="0" fontId="3" fillId="0" borderId="12" xfId="0" applyFont="1" applyBorder="1"/>
    <xf numFmtId="0" fontId="3" fillId="0" borderId="10" xfId="0" applyFont="1" applyBorder="1"/>
    <xf numFmtId="0" fontId="3" fillId="0" borderId="13" xfId="0" applyFont="1" applyBorder="1"/>
    <xf numFmtId="0" fontId="4" fillId="0" borderId="10" xfId="0" applyFont="1" applyBorder="1" applyProtection="1">
      <protection hidden="1"/>
    </xf>
    <xf numFmtId="0" fontId="4" fillId="0" borderId="12" xfId="0" applyFont="1" applyBorder="1" applyProtection="1">
      <protection hidden="1"/>
    </xf>
    <xf numFmtId="0" fontId="4" fillId="0" borderId="13" xfId="0" applyFont="1" applyBorder="1" applyProtection="1">
      <protection hidden="1"/>
    </xf>
    <xf numFmtId="0" fontId="4" fillId="0" borderId="5" xfId="0" applyFont="1" applyBorder="1" applyProtection="1">
      <protection hidden="1"/>
    </xf>
    <xf numFmtId="0" fontId="4" fillId="0" borderId="6" xfId="0" applyFont="1" applyBorder="1" applyProtection="1">
      <protection hidden="1"/>
    </xf>
    <xf numFmtId="0" fontId="4"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4" fillId="0" borderId="0" xfId="0" applyFont="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8" xfId="0" applyFont="1" applyBorder="1" applyAlignment="1">
      <alignment vertical="center"/>
    </xf>
    <xf numFmtId="0" fontId="4" fillId="0" borderId="4" xfId="0" applyFont="1" applyBorder="1" applyAlignment="1">
      <alignment vertical="center"/>
    </xf>
    <xf numFmtId="58" fontId="4" fillId="0" borderId="0" xfId="0" applyNumberFormat="1" applyFont="1" applyAlignment="1">
      <alignment vertical="center"/>
    </xf>
    <xf numFmtId="0" fontId="4" fillId="0" borderId="1" xfId="0" applyFont="1" applyBorder="1" applyAlignment="1">
      <alignment vertical="center"/>
    </xf>
    <xf numFmtId="0" fontId="4" fillId="0" borderId="0" xfId="0" applyFont="1" applyAlignment="1">
      <alignment horizontal="left" vertical="center"/>
    </xf>
    <xf numFmtId="49" fontId="4" fillId="0" borderId="0" xfId="0" applyNumberFormat="1" applyFont="1" applyAlignment="1">
      <alignment vertical="center"/>
    </xf>
    <xf numFmtId="176" fontId="4" fillId="0" borderId="0" xfId="0" applyNumberFormat="1" applyFont="1" applyAlignment="1">
      <alignment vertical="center"/>
    </xf>
    <xf numFmtId="0" fontId="4" fillId="0" borderId="0" xfId="0" applyFont="1" applyAlignment="1">
      <alignment horizontal="righ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10" xfId="0" applyFont="1" applyBorder="1" applyAlignment="1">
      <alignment vertical="center"/>
    </xf>
    <xf numFmtId="49" fontId="4" fillId="0" borderId="0" xfId="0" applyNumberFormat="1" applyFont="1" applyAlignment="1">
      <alignment horizontal="right" vertical="center"/>
    </xf>
    <xf numFmtId="0" fontId="4" fillId="0" borderId="0" xfId="0" applyFont="1" applyAlignment="1">
      <alignment vertical="center" shrinkToFit="1"/>
    </xf>
    <xf numFmtId="0" fontId="4" fillId="0" borderId="12" xfId="0" applyFont="1" applyBorder="1" applyAlignment="1">
      <alignment vertical="center"/>
    </xf>
    <xf numFmtId="0" fontId="4" fillId="0" borderId="13" xfId="0" applyFont="1" applyBorder="1" applyAlignment="1">
      <alignment vertical="center"/>
    </xf>
    <xf numFmtId="0" fontId="4" fillId="0" borderId="0" xfId="0" quotePrefix="1" applyFont="1" applyAlignment="1">
      <alignment vertical="center"/>
    </xf>
    <xf numFmtId="179" fontId="4" fillId="0" borderId="0" xfId="0" applyNumberFormat="1" applyFont="1" applyAlignment="1">
      <alignment horizontal="right" vertical="center"/>
    </xf>
    <xf numFmtId="179" fontId="9" fillId="0" borderId="0" xfId="0" applyNumberFormat="1" applyFont="1" applyAlignment="1">
      <alignment vertical="center"/>
    </xf>
    <xf numFmtId="179" fontId="4" fillId="0" borderId="0" xfId="0" applyNumberFormat="1" applyFont="1" applyAlignment="1">
      <alignment vertical="center"/>
    </xf>
    <xf numFmtId="0" fontId="9" fillId="0" borderId="0" xfId="0" applyFont="1"/>
    <xf numFmtId="0" fontId="4" fillId="0" borderId="3" xfId="0" applyFont="1" applyBorder="1" applyAlignment="1">
      <alignment horizontal="right" vertical="center"/>
    </xf>
    <xf numFmtId="178" fontId="4" fillId="0" borderId="0" xfId="0" applyNumberFormat="1" applyFont="1" applyAlignment="1">
      <alignment vertical="center"/>
    </xf>
    <xf numFmtId="182" fontId="4" fillId="0" borderId="0" xfId="0" applyNumberFormat="1" applyFont="1" applyAlignment="1">
      <alignment vertical="center"/>
    </xf>
    <xf numFmtId="182" fontId="4" fillId="0" borderId="0" xfId="0" applyNumberFormat="1" applyFont="1" applyAlignment="1">
      <alignment horizontal="right" vertical="center"/>
    </xf>
    <xf numFmtId="0" fontId="4" fillId="0" borderId="1" xfId="0" applyFont="1" applyBorder="1" applyAlignment="1">
      <alignment vertical="center" shrinkToFit="1"/>
    </xf>
    <xf numFmtId="0" fontId="4" fillId="0" borderId="3" xfId="0" applyFont="1" applyBorder="1" applyAlignment="1">
      <alignment vertical="center" shrinkToFit="1"/>
    </xf>
    <xf numFmtId="0" fontId="4" fillId="0" borderId="14" xfId="0" applyFont="1" applyBorder="1" applyAlignment="1">
      <alignment vertical="center"/>
    </xf>
    <xf numFmtId="0" fontId="1" fillId="0" borderId="0" xfId="4">
      <alignment vertical="center"/>
    </xf>
    <xf numFmtId="0" fontId="1" fillId="0" borderId="0" xfId="4" quotePrefix="1" applyAlignment="1">
      <alignment horizontal="center" vertical="center"/>
    </xf>
    <xf numFmtId="0" fontId="1" fillId="0" borderId="0" xfId="5">
      <alignment vertical="center"/>
    </xf>
    <xf numFmtId="0" fontId="5" fillId="0" borderId="0" xfId="0" applyFont="1" applyAlignment="1">
      <alignment horizontal="left" vertical="center"/>
    </xf>
    <xf numFmtId="49" fontId="4" fillId="0" borderId="1" xfId="0" applyNumberFormat="1" applyFont="1" applyBorder="1" applyAlignment="1">
      <alignment horizontal="left" vertical="center"/>
    </xf>
    <xf numFmtId="0" fontId="4" fillId="0" borderId="11" xfId="0" applyFont="1" applyBorder="1" applyAlignment="1">
      <alignment vertical="center"/>
    </xf>
    <xf numFmtId="2" fontId="4" fillId="0" borderId="0" xfId="0" applyNumberFormat="1" applyFont="1" applyAlignment="1" applyProtection="1">
      <alignment vertical="center"/>
      <protection hidden="1"/>
    </xf>
    <xf numFmtId="179" fontId="4" fillId="0" borderId="0" xfId="0" applyNumberFormat="1" applyFont="1" applyAlignment="1" applyProtection="1">
      <alignment vertical="center"/>
      <protection hidden="1"/>
    </xf>
    <xf numFmtId="179" fontId="4" fillId="2" borderId="15" xfId="0" applyNumberFormat="1" applyFont="1" applyFill="1" applyBorder="1" applyAlignment="1" applyProtection="1">
      <alignment vertical="center"/>
      <protection hidden="1"/>
    </xf>
    <xf numFmtId="0" fontId="11" fillId="0" borderId="0" xfId="0" applyFont="1" applyAlignment="1" applyProtection="1">
      <alignment vertical="center"/>
      <protection hidden="1"/>
    </xf>
    <xf numFmtId="179" fontId="4" fillId="2" borderId="0" xfId="0" applyNumberFormat="1" applyFont="1" applyFill="1" applyAlignment="1" applyProtection="1">
      <alignment vertical="center"/>
      <protection hidden="1"/>
    </xf>
    <xf numFmtId="179" fontId="4" fillId="0" borderId="15" xfId="0" applyNumberFormat="1" applyFont="1" applyBorder="1" applyProtection="1">
      <protection hidden="1"/>
    </xf>
    <xf numFmtId="179" fontId="17" fillId="0" borderId="0" xfId="0" applyNumberFormat="1" applyFont="1" applyProtection="1">
      <protection hidden="1"/>
    </xf>
    <xf numFmtId="0" fontId="10" fillId="0" borderId="0" xfId="0" applyFont="1" applyAlignment="1" applyProtection="1">
      <alignment vertical="center"/>
      <protection hidden="1"/>
    </xf>
    <xf numFmtId="177" fontId="4" fillId="0" borderId="0" xfId="0" applyNumberFormat="1" applyFont="1" applyAlignment="1" applyProtection="1">
      <alignment vertical="center"/>
      <protection hidden="1"/>
    </xf>
    <xf numFmtId="0" fontId="14" fillId="0" borderId="0" xfId="0" applyFont="1" applyAlignment="1" applyProtection="1">
      <alignment vertical="center"/>
      <protection hidden="1"/>
    </xf>
    <xf numFmtId="0" fontId="4" fillId="0" borderId="0" xfId="0" applyFont="1" applyAlignment="1" applyProtection="1">
      <alignment horizontal="right" vertical="center"/>
      <protection hidden="1"/>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shrinkToFit="1"/>
    </xf>
    <xf numFmtId="0" fontId="4" fillId="0" borderId="0" xfId="0" applyFont="1" applyAlignment="1">
      <alignment horizontal="center" vertical="center" shrinkToFi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6" fillId="0" borderId="8" xfId="0" applyFont="1" applyBorder="1" applyAlignment="1">
      <alignment horizontal="center" vertical="center"/>
    </xf>
    <xf numFmtId="183" fontId="16" fillId="0" borderId="7" xfId="0" applyNumberFormat="1" applyFont="1" applyBorder="1" applyAlignment="1">
      <alignment horizontal="center" vertical="center"/>
    </xf>
    <xf numFmtId="183" fontId="16" fillId="0" borderId="8" xfId="0" applyNumberFormat="1" applyFont="1" applyBorder="1" applyAlignment="1">
      <alignment horizontal="center" vertical="center"/>
    </xf>
    <xf numFmtId="183" fontId="16" fillId="0" borderId="9" xfId="0" applyNumberFormat="1" applyFont="1" applyBorder="1" applyAlignment="1">
      <alignment horizontal="center" vertical="center"/>
    </xf>
    <xf numFmtId="0" fontId="7" fillId="0" borderId="0" xfId="0" applyFont="1" applyAlignment="1">
      <alignment horizontal="center" vertical="center"/>
    </xf>
    <xf numFmtId="0" fontId="4" fillId="0" borderId="0" xfId="0" applyFont="1" applyAlignment="1" applyProtection="1">
      <alignment horizontal="center" vertical="center"/>
      <protection hidden="1"/>
    </xf>
    <xf numFmtId="0" fontId="4" fillId="0" borderId="0" xfId="0" applyFont="1" applyAlignment="1">
      <alignment vertical="center"/>
    </xf>
    <xf numFmtId="0" fontId="4" fillId="0" borderId="0" xfId="0" applyFont="1" applyAlignment="1" applyProtection="1">
      <alignment vertical="center"/>
      <protection hidden="1"/>
    </xf>
    <xf numFmtId="179" fontId="4" fillId="0" borderId="0" xfId="0" applyNumberFormat="1" applyFont="1" applyAlignment="1">
      <alignment horizontal="right" vertical="center"/>
    </xf>
    <xf numFmtId="179" fontId="4" fillId="0" borderId="0" xfId="0" applyNumberFormat="1" applyFont="1" applyAlignment="1">
      <alignment vertical="center"/>
    </xf>
    <xf numFmtId="179" fontId="4" fillId="0" borderId="0" xfId="0" applyNumberFormat="1" applyFont="1" applyAlignment="1" applyProtection="1">
      <alignment vertical="center"/>
      <protection hidden="1"/>
    </xf>
    <xf numFmtId="181" fontId="4" fillId="0" borderId="0" xfId="0" applyNumberFormat="1" applyFont="1" applyAlignment="1">
      <alignment horizontal="right" vertical="center" indent="1"/>
    </xf>
    <xf numFmtId="178" fontId="4" fillId="0" borderId="0" xfId="0" applyNumberFormat="1" applyFont="1" applyAlignment="1">
      <alignment horizontal="right" vertical="center" indent="1"/>
    </xf>
    <xf numFmtId="182" fontId="4" fillId="0" borderId="0" xfId="0" applyNumberFormat="1" applyFont="1" applyAlignment="1">
      <alignment horizontal="right" vertical="center" indent="1"/>
    </xf>
    <xf numFmtId="177" fontId="4" fillId="0" borderId="0" xfId="0" applyNumberFormat="1" applyFont="1" applyAlignment="1" applyProtection="1">
      <alignment horizontal="right" vertical="center"/>
      <protection hidden="1"/>
    </xf>
    <xf numFmtId="177" fontId="4" fillId="0" borderId="0" xfId="0" applyNumberFormat="1" applyFont="1" applyAlignment="1" applyProtection="1">
      <alignment vertical="center"/>
      <protection hidden="1"/>
    </xf>
    <xf numFmtId="0" fontId="4" fillId="0" borderId="0" xfId="0" applyFont="1" applyAlignment="1">
      <alignment horizontal="left" vertical="top" wrapText="1"/>
    </xf>
    <xf numFmtId="180" fontId="4" fillId="0" borderId="0" xfId="0" applyNumberFormat="1" applyFont="1" applyAlignment="1">
      <alignment vertical="center"/>
    </xf>
    <xf numFmtId="179" fontId="4" fillId="0" borderId="0" xfId="0" applyNumberFormat="1" applyFont="1" applyAlignment="1">
      <alignment horizontal="center" vertical="center" shrinkToFit="1"/>
    </xf>
    <xf numFmtId="0" fontId="3" fillId="0" borderId="0" xfId="0" applyFont="1" applyAlignment="1">
      <alignment horizontal="center" vertical="center"/>
    </xf>
  </cellXfs>
  <cellStyles count="7">
    <cellStyle name="標準" xfId="0" builtinId="0"/>
    <cellStyle name="標準 2" xfId="1" xr:uid="{00000000-0005-0000-0000-000002000000}"/>
    <cellStyle name="標準 3" xfId="2" xr:uid="{00000000-0005-0000-0000-000003000000}"/>
    <cellStyle name="標準 4" xfId="3" xr:uid="{00000000-0005-0000-0000-000004000000}"/>
    <cellStyle name="標準 5" xfId="6" xr:uid="{5E6C9CEE-E696-443D-AEAF-0ADFCF8E89D6}"/>
    <cellStyle name="標準_主要用途" xfId="4" xr:uid="{00000000-0005-0000-0000-000007000000}"/>
    <cellStyle name="標準_値一覧" xfId="5"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chemeClr val="tx1"/>
          </a:solidFill>
        </a:ln>
      </a:spPr>
      <a:bodyPr vertOverflow="clip" rtlCol="0" anchor="ctr"/>
      <a:lstStyle>
        <a:defPPr algn="ctr">
          <a:defRPr kumimoji="1" sz="1000" b="0" cap="none" spc="0">
            <a:ln w="12700">
              <a:solidFill>
                <a:schemeClr val="tx1"/>
              </a:solidFill>
              <a:prstDash val="solid"/>
            </a:ln>
            <a:noFill/>
            <a:effectLst>
              <a:outerShdw blurRad="41275" dist="20320" dir="1800000" algn="tl" rotWithShape="0">
                <a:srgbClr val="000000">
                  <a:alpha val="40000"/>
                </a:srgbClr>
              </a:outerShdw>
            </a:effectLst>
            <a:latin typeface="ＭＳ Ｐ明朝" pitchFamily="18" charset="-128"/>
            <a:ea typeface="ＭＳ Ｐ明朝" pitchFamily="18" charset="-128"/>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AK211"/>
  <sheetViews>
    <sheetView tabSelected="1" view="pageBreakPreview" zoomScaleNormal="100" zoomScaleSheetLayoutView="100" workbookViewId="0">
      <selection activeCell="A4" sqref="A4:AI5"/>
    </sheetView>
  </sheetViews>
  <sheetFormatPr defaultColWidth="4.109375" defaultRowHeight="13.2" x14ac:dyDescent="0.2"/>
  <cols>
    <col min="1" max="39" width="2.6640625" style="16" customWidth="1"/>
    <col min="40" max="40" width="4.109375" style="16"/>
    <col min="41" max="41" width="3.21875" style="16" customWidth="1"/>
    <col min="42" max="16384" width="4.109375" style="16"/>
  </cols>
  <sheetData>
    <row r="1" spans="1:35" ht="15" customHeight="1" x14ac:dyDescent="0.2">
      <c r="A1" s="17" t="s">
        <v>151</v>
      </c>
      <c r="B1" s="18"/>
      <c r="C1" s="18"/>
      <c r="D1" s="18"/>
      <c r="E1" s="18"/>
      <c r="F1" s="18"/>
      <c r="G1" s="18"/>
      <c r="H1" s="18"/>
      <c r="I1" s="19"/>
      <c r="J1" s="19"/>
      <c r="K1" s="19"/>
      <c r="T1" s="70" t="s">
        <v>19</v>
      </c>
      <c r="U1" s="71"/>
      <c r="V1" s="71"/>
      <c r="W1" s="71"/>
      <c r="X1" s="72"/>
      <c r="Y1" s="20" t="s">
        <v>140</v>
      </c>
      <c r="Z1" s="21"/>
      <c r="AA1" s="21"/>
      <c r="AB1" s="22"/>
      <c r="AC1" s="73"/>
      <c r="AD1" s="73"/>
      <c r="AE1" s="73"/>
      <c r="AF1" s="73"/>
      <c r="AG1" s="73"/>
      <c r="AH1" s="73"/>
      <c r="AI1" s="23" t="s">
        <v>66</v>
      </c>
    </row>
    <row r="2" spans="1:35" ht="15" customHeight="1" x14ac:dyDescent="0.2">
      <c r="A2" s="17" t="s">
        <v>158</v>
      </c>
      <c r="B2" s="18"/>
      <c r="C2" s="18"/>
      <c r="D2" s="18"/>
      <c r="E2" s="18"/>
      <c r="F2" s="18"/>
      <c r="G2" s="18"/>
      <c r="H2" s="18"/>
      <c r="T2" s="70" t="s">
        <v>11</v>
      </c>
      <c r="U2" s="71"/>
      <c r="V2" s="71"/>
      <c r="W2" s="71"/>
      <c r="X2" s="72"/>
      <c r="Y2" s="74"/>
      <c r="Z2" s="75"/>
      <c r="AA2" s="75"/>
      <c r="AB2" s="75"/>
      <c r="AC2" s="75"/>
      <c r="AD2" s="75"/>
      <c r="AE2" s="75"/>
      <c r="AF2" s="75"/>
      <c r="AG2" s="75"/>
      <c r="AH2" s="75"/>
      <c r="AI2" s="76"/>
    </row>
    <row r="3" spans="1:35" ht="6.75" customHeight="1" x14ac:dyDescent="0.2">
      <c r="A3" s="18"/>
      <c r="B3" s="18"/>
      <c r="C3" s="18"/>
      <c r="D3" s="18"/>
      <c r="E3" s="18"/>
      <c r="F3" s="18"/>
      <c r="G3" s="18"/>
      <c r="H3" s="18"/>
      <c r="T3" s="19"/>
      <c r="U3" s="19"/>
      <c r="V3" s="19"/>
    </row>
    <row r="4" spans="1:35" ht="13.5" customHeight="1" x14ac:dyDescent="0.2">
      <c r="A4" s="77" t="s">
        <v>10</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row>
    <row r="5" spans="1:35" ht="13.5" customHeight="1" x14ac:dyDescent="0.2">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row>
    <row r="6" spans="1:35" ht="6.75" customHeight="1" x14ac:dyDescent="0.2">
      <c r="Q6" s="19"/>
      <c r="R6" s="24"/>
    </row>
    <row r="7" spans="1:35" ht="13.5" customHeight="1" x14ac:dyDescent="0.2">
      <c r="A7" s="67" t="s">
        <v>8</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row>
    <row r="8" spans="1:35" x14ac:dyDescent="0.2">
      <c r="A8" s="16" t="s">
        <v>63</v>
      </c>
    </row>
    <row r="9" spans="1:35" ht="6" customHeight="1" x14ac:dyDescent="0.2">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row>
    <row r="10" spans="1:35" ht="6" customHeight="1" x14ac:dyDescent="0.2">
      <c r="V10" s="21"/>
      <c r="W10" s="21"/>
      <c r="X10" s="21"/>
      <c r="Y10" s="21"/>
      <c r="Z10" s="21"/>
      <c r="AA10" s="21"/>
      <c r="AB10" s="21"/>
      <c r="AC10" s="21"/>
      <c r="AD10" s="21"/>
      <c r="AE10" s="21"/>
      <c r="AF10" s="21"/>
      <c r="AG10" s="21"/>
      <c r="AH10" s="21"/>
      <c r="AI10" s="21"/>
    </row>
    <row r="11" spans="1:35" x14ac:dyDescent="0.2">
      <c r="A11" s="16" t="s">
        <v>64</v>
      </c>
    </row>
    <row r="12" spans="1:35" x14ac:dyDescent="0.2">
      <c r="C12" s="16" t="s">
        <v>22</v>
      </c>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row>
    <row r="13" spans="1:35" x14ac:dyDescent="0.2">
      <c r="C13" s="16" t="s">
        <v>23</v>
      </c>
      <c r="H13" s="27" t="str">
        <f>IF(概１面!H18="","",概１面!H18)</f>
        <v/>
      </c>
      <c r="I13" s="27"/>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row>
    <row r="14" spans="1:35" x14ac:dyDescent="0.2">
      <c r="C14" s="16" t="s">
        <v>24</v>
      </c>
      <c r="H14" s="28" t="str">
        <f>IF(概１面!H19="","",概１面!H19)</f>
        <v/>
      </c>
      <c r="I14" s="28"/>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row>
    <row r="15" spans="1:35" x14ac:dyDescent="0.2">
      <c r="C15" s="16" t="s">
        <v>25</v>
      </c>
      <c r="H15" s="27" t="str">
        <f>IF(概１面!H20="","",概１面!H20)</f>
        <v/>
      </c>
      <c r="I15" s="27"/>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row>
    <row r="16" spans="1:35" x14ac:dyDescent="0.2">
      <c r="H16" s="27"/>
      <c r="I16" s="27"/>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row>
    <row r="17" spans="1:35" ht="6" customHeight="1" x14ac:dyDescent="0.2">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row>
    <row r="18" spans="1:35" ht="6" customHeight="1" x14ac:dyDescent="0.2">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row>
    <row r="19" spans="1:35" x14ac:dyDescent="0.2">
      <c r="A19" s="16" t="s">
        <v>65</v>
      </c>
    </row>
    <row r="20" spans="1:35" x14ac:dyDescent="0.2">
      <c r="C20" s="16" t="s">
        <v>27</v>
      </c>
      <c r="J20" s="29" t="s">
        <v>135</v>
      </c>
      <c r="K20" s="67"/>
      <c r="L20" s="67"/>
      <c r="M20" s="16" t="s">
        <v>30</v>
      </c>
      <c r="R20" s="29" t="s">
        <v>135</v>
      </c>
      <c r="S20" s="69"/>
      <c r="T20" s="69"/>
      <c r="U20" s="69"/>
      <c r="V20" s="69"/>
      <c r="W20" s="16" t="s">
        <v>36</v>
      </c>
      <c r="AB20" s="67"/>
      <c r="AC20" s="67"/>
      <c r="AD20" s="67"/>
      <c r="AE20" s="67"/>
      <c r="AF20" s="67"/>
      <c r="AG20" s="67"/>
      <c r="AH20" s="16" t="s">
        <v>66</v>
      </c>
    </row>
    <row r="21" spans="1:35" x14ac:dyDescent="0.2">
      <c r="C21" s="16" t="s">
        <v>23</v>
      </c>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row>
    <row r="22" spans="1:35" x14ac:dyDescent="0.2">
      <c r="C22" s="16" t="s">
        <v>34</v>
      </c>
      <c r="J22" s="29" t="s">
        <v>135</v>
      </c>
      <c r="K22" s="67"/>
      <c r="L22" s="67"/>
      <c r="M22" s="16" t="s">
        <v>29</v>
      </c>
      <c r="R22" s="29" t="s">
        <v>135</v>
      </c>
      <c r="S22" s="67"/>
      <c r="T22" s="67"/>
      <c r="U22" s="67"/>
      <c r="V22" s="67"/>
      <c r="W22" s="16" t="s">
        <v>28</v>
      </c>
      <c r="AB22" s="67"/>
      <c r="AC22" s="67"/>
      <c r="AD22" s="67"/>
      <c r="AE22" s="67"/>
      <c r="AF22" s="67"/>
      <c r="AG22" s="67"/>
      <c r="AH22" s="16" t="s">
        <v>66</v>
      </c>
    </row>
    <row r="23" spans="1:35" x14ac:dyDescent="0.2">
      <c r="H23" s="16" t="str">
        <f>IF(概１面!H28="","",概１面!H28)</f>
        <v/>
      </c>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row>
    <row r="24" spans="1:35" x14ac:dyDescent="0.2">
      <c r="C24" s="16" t="s">
        <v>31</v>
      </c>
      <c r="H24" s="16" t="str">
        <f>IF(概１面!H29="","",概１面!H29)</f>
        <v/>
      </c>
      <c r="J24" s="27"/>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row>
    <row r="25" spans="1:35" x14ac:dyDescent="0.2">
      <c r="C25" s="16" t="s">
        <v>32</v>
      </c>
      <c r="H25" s="16" t="str">
        <f>IF(概１面!H30="","",概１面!H30)</f>
        <v/>
      </c>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row>
    <row r="26" spans="1:35" x14ac:dyDescent="0.2">
      <c r="C26" s="16" t="s">
        <v>33</v>
      </c>
      <c r="H26" s="16" t="str">
        <f>IF(概１面!H31="","",概１面!H31)</f>
        <v/>
      </c>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row>
    <row r="27" spans="1:35" ht="6" customHeight="1" x14ac:dyDescent="0.2">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row>
    <row r="28" spans="1:35" ht="6" customHeigh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row>
    <row r="29" spans="1:35" x14ac:dyDescent="0.2">
      <c r="A29" s="16" t="s">
        <v>67</v>
      </c>
    </row>
    <row r="30" spans="1:35" x14ac:dyDescent="0.2">
      <c r="A30" s="16" t="s">
        <v>3</v>
      </c>
    </row>
    <row r="31" spans="1:35" x14ac:dyDescent="0.2">
      <c r="C31" s="16" t="s">
        <v>27</v>
      </c>
      <c r="I31" s="29"/>
      <c r="J31" s="29" t="s">
        <v>135</v>
      </c>
      <c r="K31" s="67"/>
      <c r="L31" s="67"/>
      <c r="M31" s="16" t="s">
        <v>30</v>
      </c>
      <c r="R31" s="29" t="s">
        <v>135</v>
      </c>
      <c r="S31" s="69"/>
      <c r="T31" s="69"/>
      <c r="U31" s="69"/>
      <c r="V31" s="69"/>
      <c r="W31" s="16" t="s">
        <v>36</v>
      </c>
      <c r="AB31" s="67"/>
      <c r="AC31" s="67"/>
      <c r="AD31" s="67"/>
      <c r="AE31" s="67"/>
      <c r="AF31" s="67"/>
      <c r="AG31" s="67"/>
      <c r="AH31" s="16" t="s">
        <v>66</v>
      </c>
    </row>
    <row r="32" spans="1:35" x14ac:dyDescent="0.2">
      <c r="C32" s="16" t="s">
        <v>23</v>
      </c>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row>
    <row r="33" spans="1:35" x14ac:dyDescent="0.2">
      <c r="C33" s="16" t="s">
        <v>34</v>
      </c>
      <c r="I33" s="29"/>
      <c r="J33" s="29" t="s">
        <v>135</v>
      </c>
      <c r="K33" s="67"/>
      <c r="L33" s="67"/>
      <c r="M33" s="16" t="s">
        <v>29</v>
      </c>
      <c r="R33" s="29" t="s">
        <v>135</v>
      </c>
      <c r="S33" s="67"/>
      <c r="T33" s="67"/>
      <c r="U33" s="67"/>
      <c r="V33" s="67"/>
      <c r="W33" s="16" t="s">
        <v>28</v>
      </c>
      <c r="AB33" s="67"/>
      <c r="AC33" s="67"/>
      <c r="AD33" s="67"/>
      <c r="AE33" s="67"/>
      <c r="AF33" s="67"/>
      <c r="AG33" s="67"/>
      <c r="AH33" s="16" t="s">
        <v>66</v>
      </c>
    </row>
    <row r="34" spans="1:35" x14ac:dyDescent="0.2">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row>
    <row r="35" spans="1:35" x14ac:dyDescent="0.2">
      <c r="C35" s="16" t="s">
        <v>31</v>
      </c>
      <c r="J35" s="27"/>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row>
    <row r="36" spans="1:35" x14ac:dyDescent="0.2">
      <c r="C36" s="16" t="s">
        <v>32</v>
      </c>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row>
    <row r="37" spans="1:35" x14ac:dyDescent="0.2">
      <c r="C37" s="16" t="s">
        <v>33</v>
      </c>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row>
    <row r="38" spans="1:35" x14ac:dyDescent="0.2">
      <c r="C38" s="68" t="s">
        <v>43</v>
      </c>
      <c r="D38" s="68"/>
      <c r="E38" s="68"/>
      <c r="F38" s="68"/>
      <c r="G38" s="68"/>
      <c r="H38" s="68"/>
      <c r="I38" s="68"/>
      <c r="J38" s="68"/>
      <c r="K38" s="68"/>
      <c r="L38" s="68"/>
      <c r="M38" s="66"/>
      <c r="N38" s="66"/>
      <c r="O38" s="66"/>
      <c r="P38" s="66"/>
      <c r="Q38" s="66"/>
      <c r="R38" s="66"/>
      <c r="S38" s="66"/>
      <c r="T38" s="66"/>
      <c r="U38" s="66"/>
      <c r="V38" s="66"/>
      <c r="W38" s="66"/>
      <c r="X38" s="66"/>
      <c r="Y38" s="66"/>
      <c r="Z38" s="66"/>
      <c r="AA38" s="66"/>
      <c r="AB38" s="66"/>
      <c r="AC38" s="66"/>
      <c r="AD38" s="66"/>
      <c r="AE38" s="66"/>
      <c r="AF38" s="66"/>
      <c r="AG38" s="66"/>
      <c r="AH38" s="66"/>
      <c r="AI38" s="66"/>
    </row>
    <row r="39" spans="1:35" ht="6" customHeight="1" x14ac:dyDescent="0.2">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row>
    <row r="40" spans="1:35" ht="6" customHeight="1" x14ac:dyDescent="0.2">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row>
    <row r="41" spans="1:35" ht="13.5" customHeight="1" x14ac:dyDescent="0.2">
      <c r="A41" s="16" t="s">
        <v>4</v>
      </c>
    </row>
    <row r="42" spans="1:35" ht="13.5" customHeight="1" x14ac:dyDescent="0.2">
      <c r="C42" s="16" t="s">
        <v>27</v>
      </c>
      <c r="I42" s="29"/>
      <c r="J42" s="29" t="s">
        <v>135</v>
      </c>
      <c r="K42" s="67"/>
      <c r="L42" s="67"/>
      <c r="M42" s="16" t="s">
        <v>30</v>
      </c>
      <c r="R42" s="29" t="s">
        <v>135</v>
      </c>
      <c r="S42" s="69"/>
      <c r="T42" s="69"/>
      <c r="U42" s="69"/>
      <c r="V42" s="69"/>
      <c r="W42" s="16" t="s">
        <v>36</v>
      </c>
      <c r="AB42" s="67"/>
      <c r="AC42" s="67"/>
      <c r="AD42" s="67"/>
      <c r="AE42" s="67"/>
      <c r="AF42" s="67"/>
      <c r="AG42" s="67"/>
      <c r="AH42" s="16" t="s">
        <v>66</v>
      </c>
    </row>
    <row r="43" spans="1:35" ht="13.5" customHeight="1" x14ac:dyDescent="0.2">
      <c r="C43" s="16" t="s">
        <v>23</v>
      </c>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row>
    <row r="44" spans="1:35" ht="13.5" customHeight="1" x14ac:dyDescent="0.2">
      <c r="C44" s="16" t="s">
        <v>34</v>
      </c>
      <c r="I44" s="29"/>
      <c r="J44" s="29" t="s">
        <v>135</v>
      </c>
      <c r="K44" s="67"/>
      <c r="L44" s="67"/>
      <c r="M44" s="16" t="s">
        <v>29</v>
      </c>
      <c r="R44" s="29" t="s">
        <v>135</v>
      </c>
      <c r="S44" s="67"/>
      <c r="T44" s="67"/>
      <c r="U44" s="67"/>
      <c r="V44" s="67"/>
      <c r="W44" s="16" t="s">
        <v>28</v>
      </c>
      <c r="AB44" s="67"/>
      <c r="AC44" s="67"/>
      <c r="AD44" s="67"/>
      <c r="AE44" s="67"/>
      <c r="AF44" s="67"/>
      <c r="AG44" s="67"/>
      <c r="AH44" s="16" t="s">
        <v>66</v>
      </c>
    </row>
    <row r="45" spans="1:35" ht="13.5" customHeight="1" x14ac:dyDescent="0.2">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row>
    <row r="46" spans="1:35" ht="13.5" customHeight="1" x14ac:dyDescent="0.2">
      <c r="C46" s="16" t="s">
        <v>31</v>
      </c>
      <c r="J46" s="27"/>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row>
    <row r="47" spans="1:35" ht="13.5" customHeight="1" x14ac:dyDescent="0.2">
      <c r="C47" s="16" t="s">
        <v>32</v>
      </c>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row>
    <row r="48" spans="1:35" ht="13.5" customHeight="1" x14ac:dyDescent="0.2">
      <c r="C48" s="16" t="s">
        <v>33</v>
      </c>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row>
    <row r="49" spans="1:35" ht="13.5" customHeight="1" x14ac:dyDescent="0.2">
      <c r="C49" s="68" t="s">
        <v>43</v>
      </c>
      <c r="D49" s="68"/>
      <c r="E49" s="68"/>
      <c r="F49" s="68"/>
      <c r="G49" s="68"/>
      <c r="H49" s="68"/>
      <c r="I49" s="68"/>
      <c r="J49" s="68"/>
      <c r="K49" s="68"/>
      <c r="L49" s="68"/>
      <c r="M49" s="66"/>
      <c r="N49" s="66"/>
      <c r="O49" s="66"/>
      <c r="P49" s="66"/>
      <c r="Q49" s="66"/>
      <c r="R49" s="66"/>
      <c r="S49" s="66"/>
      <c r="T49" s="66"/>
      <c r="U49" s="66"/>
      <c r="V49" s="66"/>
      <c r="W49" s="66"/>
      <c r="X49" s="66"/>
      <c r="Y49" s="66"/>
      <c r="Z49" s="66"/>
      <c r="AA49" s="66"/>
      <c r="AB49" s="66"/>
      <c r="AC49" s="66"/>
      <c r="AD49" s="66"/>
      <c r="AE49" s="66"/>
      <c r="AF49" s="66"/>
      <c r="AG49" s="66"/>
      <c r="AH49" s="66"/>
      <c r="AI49" s="66"/>
    </row>
    <row r="50" spans="1:35" ht="6" customHeight="1" x14ac:dyDescent="0.2">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row>
    <row r="51" spans="1:35" ht="6" customHeight="1" x14ac:dyDescent="0.2">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row>
    <row r="52" spans="1:35" ht="13.5" customHeight="1" x14ac:dyDescent="0.2">
      <c r="C52" s="16" t="s">
        <v>27</v>
      </c>
      <c r="I52" s="29"/>
      <c r="J52" s="29" t="s">
        <v>135</v>
      </c>
      <c r="K52" s="67"/>
      <c r="L52" s="67"/>
      <c r="M52" s="16" t="s">
        <v>30</v>
      </c>
      <c r="R52" s="29" t="s">
        <v>135</v>
      </c>
      <c r="S52" s="69"/>
      <c r="T52" s="69"/>
      <c r="U52" s="69"/>
      <c r="V52" s="69"/>
      <c r="W52" s="16" t="s">
        <v>36</v>
      </c>
      <c r="AB52" s="67"/>
      <c r="AC52" s="67"/>
      <c r="AD52" s="67"/>
      <c r="AE52" s="67"/>
      <c r="AF52" s="67"/>
      <c r="AG52" s="67"/>
      <c r="AH52" s="16" t="s">
        <v>66</v>
      </c>
    </row>
    <row r="53" spans="1:35" ht="13.5" customHeight="1" x14ac:dyDescent="0.2">
      <c r="C53" s="16" t="s">
        <v>23</v>
      </c>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row>
    <row r="54" spans="1:35" ht="13.5" customHeight="1" x14ac:dyDescent="0.2">
      <c r="C54" s="16" t="s">
        <v>34</v>
      </c>
      <c r="I54" s="29"/>
      <c r="J54" s="29" t="s">
        <v>135</v>
      </c>
      <c r="K54" s="67"/>
      <c r="L54" s="67"/>
      <c r="M54" s="16" t="s">
        <v>29</v>
      </c>
      <c r="R54" s="29" t="s">
        <v>135</v>
      </c>
      <c r="S54" s="67"/>
      <c r="T54" s="67"/>
      <c r="U54" s="67"/>
      <c r="V54" s="67"/>
      <c r="W54" s="16" t="s">
        <v>28</v>
      </c>
      <c r="AB54" s="67"/>
      <c r="AC54" s="67"/>
      <c r="AD54" s="67"/>
      <c r="AE54" s="67"/>
      <c r="AF54" s="67"/>
      <c r="AG54" s="67"/>
      <c r="AH54" s="16" t="s">
        <v>66</v>
      </c>
    </row>
    <row r="55" spans="1:35" ht="13.5" customHeight="1" x14ac:dyDescent="0.2">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row>
    <row r="56" spans="1:35" ht="13.5" customHeight="1" x14ac:dyDescent="0.2">
      <c r="C56" s="16" t="s">
        <v>31</v>
      </c>
      <c r="J56" s="27"/>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row>
    <row r="57" spans="1:35" ht="13.5" customHeight="1" x14ac:dyDescent="0.2">
      <c r="C57" s="16" t="s">
        <v>32</v>
      </c>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row>
    <row r="58" spans="1:35" ht="13.5" customHeight="1" x14ac:dyDescent="0.2">
      <c r="C58" s="16" t="s">
        <v>33</v>
      </c>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row>
    <row r="59" spans="1:35" ht="13.5" customHeight="1" x14ac:dyDescent="0.2">
      <c r="C59" s="68" t="s">
        <v>43</v>
      </c>
      <c r="D59" s="68"/>
      <c r="E59" s="68"/>
      <c r="F59" s="68"/>
      <c r="G59" s="68"/>
      <c r="H59" s="68"/>
      <c r="I59" s="68"/>
      <c r="J59" s="68"/>
      <c r="K59" s="68"/>
      <c r="L59" s="68"/>
      <c r="M59" s="66"/>
      <c r="N59" s="66"/>
      <c r="O59" s="66"/>
      <c r="P59" s="66"/>
      <c r="Q59" s="66"/>
      <c r="R59" s="66"/>
      <c r="S59" s="66"/>
      <c r="T59" s="66"/>
      <c r="U59" s="66"/>
      <c r="V59" s="66"/>
      <c r="W59" s="66"/>
      <c r="X59" s="66"/>
      <c r="Y59" s="66"/>
      <c r="Z59" s="66"/>
      <c r="AA59" s="66"/>
      <c r="AB59" s="66"/>
      <c r="AC59" s="66"/>
      <c r="AD59" s="66"/>
      <c r="AE59" s="66"/>
      <c r="AF59" s="66"/>
      <c r="AG59" s="66"/>
      <c r="AH59" s="66"/>
      <c r="AI59" s="66"/>
    </row>
    <row r="60" spans="1:35" ht="6" customHeight="1" x14ac:dyDescent="0.2">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row>
    <row r="61" spans="1:35" ht="6" customHeight="1" x14ac:dyDescent="0.2">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row>
    <row r="62" spans="1:35" ht="13.5" customHeight="1" x14ac:dyDescent="0.2">
      <c r="C62" s="16" t="s">
        <v>27</v>
      </c>
      <c r="I62" s="29"/>
      <c r="J62" s="29" t="s">
        <v>135</v>
      </c>
      <c r="K62" s="67"/>
      <c r="L62" s="67"/>
      <c r="M62" s="16" t="s">
        <v>30</v>
      </c>
      <c r="R62" s="29" t="s">
        <v>135</v>
      </c>
      <c r="S62" s="69"/>
      <c r="T62" s="69"/>
      <c r="U62" s="69"/>
      <c r="V62" s="69"/>
      <c r="W62" s="16" t="s">
        <v>36</v>
      </c>
      <c r="AB62" s="67"/>
      <c r="AC62" s="67"/>
      <c r="AD62" s="67"/>
      <c r="AE62" s="67"/>
      <c r="AF62" s="67"/>
      <c r="AG62" s="67"/>
      <c r="AH62" s="16" t="s">
        <v>66</v>
      </c>
    </row>
    <row r="63" spans="1:35" ht="13.5" customHeight="1" x14ac:dyDescent="0.2">
      <c r="C63" s="16" t="s">
        <v>23</v>
      </c>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row>
    <row r="64" spans="1:35" ht="13.5" customHeight="1" x14ac:dyDescent="0.2">
      <c r="C64" s="16" t="s">
        <v>34</v>
      </c>
      <c r="I64" s="29"/>
      <c r="J64" s="29" t="s">
        <v>135</v>
      </c>
      <c r="K64" s="67"/>
      <c r="L64" s="67"/>
      <c r="M64" s="16" t="s">
        <v>29</v>
      </c>
      <c r="R64" s="29" t="s">
        <v>135</v>
      </c>
      <c r="S64" s="67"/>
      <c r="T64" s="67"/>
      <c r="U64" s="67"/>
      <c r="V64" s="67"/>
      <c r="W64" s="16" t="s">
        <v>28</v>
      </c>
      <c r="AB64" s="67"/>
      <c r="AC64" s="67"/>
      <c r="AD64" s="67"/>
      <c r="AE64" s="67"/>
      <c r="AF64" s="67"/>
      <c r="AG64" s="67"/>
      <c r="AH64" s="16" t="s">
        <v>66</v>
      </c>
    </row>
    <row r="65" spans="1:37" ht="13.5" customHeight="1" x14ac:dyDescent="0.2">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row>
    <row r="66" spans="1:37" ht="13.5" customHeight="1" x14ac:dyDescent="0.2">
      <c r="C66" s="16" t="s">
        <v>31</v>
      </c>
      <c r="J66" s="27"/>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row>
    <row r="67" spans="1:37" ht="13.5" customHeight="1" x14ac:dyDescent="0.2">
      <c r="C67" s="16" t="s">
        <v>32</v>
      </c>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row>
    <row r="68" spans="1:37" ht="13.5" customHeight="1" x14ac:dyDescent="0.2">
      <c r="C68" s="16" t="s">
        <v>33</v>
      </c>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row>
    <row r="69" spans="1:37" ht="13.5" customHeight="1" x14ac:dyDescent="0.2">
      <c r="C69" s="68" t="s">
        <v>43</v>
      </c>
      <c r="D69" s="68"/>
      <c r="E69" s="68"/>
      <c r="F69" s="68"/>
      <c r="G69" s="68"/>
      <c r="H69" s="68"/>
      <c r="I69" s="68"/>
      <c r="J69" s="68"/>
      <c r="K69" s="68"/>
      <c r="L69" s="68"/>
      <c r="M69" s="66"/>
      <c r="N69" s="66"/>
      <c r="O69" s="66"/>
      <c r="P69" s="66"/>
      <c r="Q69" s="66"/>
      <c r="R69" s="66"/>
      <c r="S69" s="66"/>
      <c r="T69" s="66"/>
      <c r="U69" s="66"/>
      <c r="V69" s="66"/>
      <c r="W69" s="66"/>
      <c r="X69" s="66"/>
      <c r="Y69" s="66"/>
      <c r="Z69" s="66"/>
      <c r="AA69" s="66"/>
      <c r="AB69" s="66"/>
      <c r="AC69" s="66"/>
      <c r="AD69" s="66"/>
      <c r="AE69" s="66"/>
      <c r="AF69" s="66"/>
      <c r="AG69" s="66"/>
      <c r="AH69" s="66"/>
      <c r="AI69" s="66"/>
    </row>
    <row r="70" spans="1:37" ht="6" customHeight="1" x14ac:dyDescent="0.2">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row>
    <row r="71" spans="1:37" ht="6" customHeight="1" thickBot="1" x14ac:dyDescent="0.2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row>
    <row r="72" spans="1:37" ht="13.5" customHeight="1" thickTop="1" x14ac:dyDescent="0.2">
      <c r="AJ72" s="32"/>
      <c r="AK72" s="32"/>
    </row>
    <row r="73" spans="1:37" ht="13.5" customHeight="1" x14ac:dyDescent="0.2">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row>
    <row r="74" spans="1:37" ht="6.75"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row>
    <row r="75" spans="1:37" ht="13.5" customHeight="1" x14ac:dyDescent="0.2">
      <c r="A75" s="16" t="s">
        <v>143</v>
      </c>
    </row>
    <row r="76" spans="1:37" ht="13.5" customHeight="1" x14ac:dyDescent="0.2">
      <c r="B76" s="16" t="s">
        <v>142</v>
      </c>
    </row>
    <row r="77" spans="1:37" ht="13.5" customHeight="1" x14ac:dyDescent="0.2">
      <c r="B77" s="19" t="e">
        <f>#REF!</f>
        <v>#REF!</v>
      </c>
      <c r="C77" s="16" t="s">
        <v>44</v>
      </c>
    </row>
    <row r="78" spans="1:37" ht="13.5" customHeight="1" x14ac:dyDescent="0.2">
      <c r="C78" s="16" t="s">
        <v>37</v>
      </c>
      <c r="K78" s="66"/>
      <c r="L78" s="66"/>
      <c r="M78" s="66"/>
      <c r="N78" s="66"/>
      <c r="O78" s="66"/>
      <c r="P78" s="66"/>
      <c r="Q78" s="66"/>
      <c r="R78" s="66"/>
      <c r="S78" s="66"/>
      <c r="T78" s="66"/>
      <c r="U78" s="66"/>
      <c r="V78" s="66"/>
      <c r="W78" s="66"/>
      <c r="X78" s="66"/>
      <c r="Y78" s="66"/>
      <c r="Z78" s="66"/>
      <c r="AA78" s="66"/>
    </row>
    <row r="79" spans="1:37" ht="13.5" customHeight="1" x14ac:dyDescent="0.2">
      <c r="C79" s="16" t="s">
        <v>38</v>
      </c>
      <c r="H79" s="16" t="s">
        <v>133</v>
      </c>
      <c r="R79" s="16" t="s">
        <v>71</v>
      </c>
      <c r="S79" s="67"/>
      <c r="T79" s="67"/>
      <c r="U79" s="67"/>
      <c r="V79" s="67"/>
      <c r="W79" s="67"/>
      <c r="X79" s="16" t="s">
        <v>66</v>
      </c>
    </row>
    <row r="80" spans="1:37" ht="13.5" customHeight="1" x14ac:dyDescent="0.2">
      <c r="B80" s="19" t="e">
        <f>#REF!</f>
        <v>#REF!</v>
      </c>
      <c r="C80" s="16" t="s">
        <v>45</v>
      </c>
    </row>
    <row r="81" spans="2:27" ht="13.5" customHeight="1" x14ac:dyDescent="0.2">
      <c r="C81" s="16" t="s">
        <v>37</v>
      </c>
      <c r="K81" s="66"/>
      <c r="L81" s="66"/>
      <c r="M81" s="66"/>
      <c r="N81" s="66"/>
      <c r="O81" s="66"/>
      <c r="P81" s="66"/>
      <c r="Q81" s="66"/>
      <c r="R81" s="66"/>
      <c r="S81" s="66"/>
      <c r="T81" s="66"/>
      <c r="U81" s="66"/>
      <c r="V81" s="66"/>
      <c r="W81" s="66"/>
      <c r="X81" s="66"/>
      <c r="Y81" s="66"/>
      <c r="Z81" s="66"/>
      <c r="AA81" s="66"/>
    </row>
    <row r="82" spans="2:27" ht="13.5" customHeight="1" x14ac:dyDescent="0.2">
      <c r="C82" s="16" t="s">
        <v>38</v>
      </c>
      <c r="H82" s="16" t="s">
        <v>133</v>
      </c>
      <c r="R82" s="16" t="s">
        <v>71</v>
      </c>
      <c r="S82" s="67"/>
      <c r="T82" s="67"/>
      <c r="U82" s="67"/>
      <c r="V82" s="67"/>
      <c r="W82" s="67"/>
      <c r="X82" s="16" t="s">
        <v>66</v>
      </c>
    </row>
    <row r="83" spans="2:27" ht="13.5" customHeight="1" x14ac:dyDescent="0.2">
      <c r="B83" s="19" t="e">
        <f>#REF!</f>
        <v>#REF!</v>
      </c>
      <c r="C83" s="16" t="s">
        <v>46</v>
      </c>
    </row>
    <row r="84" spans="2:27" ht="13.5" customHeight="1" x14ac:dyDescent="0.2">
      <c r="C84" s="16" t="s">
        <v>37</v>
      </c>
      <c r="K84" s="66"/>
      <c r="L84" s="66"/>
      <c r="M84" s="66"/>
      <c r="N84" s="66"/>
      <c r="O84" s="66"/>
      <c r="P84" s="66"/>
      <c r="Q84" s="66"/>
      <c r="R84" s="66"/>
      <c r="S84" s="66"/>
      <c r="T84" s="66"/>
      <c r="U84" s="66"/>
      <c r="V84" s="66"/>
      <c r="W84" s="66"/>
      <c r="X84" s="66"/>
      <c r="Y84" s="66"/>
      <c r="Z84" s="66"/>
      <c r="AA84" s="66"/>
    </row>
    <row r="85" spans="2:27" ht="13.5" customHeight="1" x14ac:dyDescent="0.2">
      <c r="C85" s="16" t="s">
        <v>38</v>
      </c>
      <c r="H85" s="16" t="s">
        <v>134</v>
      </c>
      <c r="R85" s="16" t="s">
        <v>71</v>
      </c>
      <c r="S85" s="67"/>
      <c r="T85" s="67"/>
      <c r="U85" s="67"/>
      <c r="V85" s="67"/>
      <c r="W85" s="67"/>
      <c r="X85" s="16" t="s">
        <v>66</v>
      </c>
    </row>
    <row r="86" spans="2:27" ht="13.5" customHeight="1" x14ac:dyDescent="0.2">
      <c r="C86" s="16" t="s">
        <v>37</v>
      </c>
      <c r="K86" s="66"/>
      <c r="L86" s="66"/>
      <c r="M86" s="66"/>
      <c r="N86" s="66"/>
      <c r="O86" s="66"/>
      <c r="P86" s="66"/>
      <c r="Q86" s="66"/>
      <c r="R86" s="66"/>
      <c r="S86" s="66"/>
      <c r="T86" s="66"/>
      <c r="U86" s="66"/>
      <c r="V86" s="66"/>
      <c r="W86" s="66"/>
      <c r="X86" s="66"/>
      <c r="Y86" s="66"/>
      <c r="Z86" s="66"/>
      <c r="AA86" s="66"/>
    </row>
    <row r="87" spans="2:27" ht="13.5" customHeight="1" x14ac:dyDescent="0.2">
      <c r="C87" s="16" t="s">
        <v>38</v>
      </c>
      <c r="H87" s="16" t="s">
        <v>134</v>
      </c>
      <c r="R87" s="16" t="s">
        <v>71</v>
      </c>
      <c r="S87" s="67"/>
      <c r="T87" s="67"/>
      <c r="U87" s="67"/>
      <c r="V87" s="67"/>
      <c r="W87" s="67"/>
      <c r="X87" s="16" t="s">
        <v>66</v>
      </c>
    </row>
    <row r="88" spans="2:27" ht="13.5" customHeight="1" x14ac:dyDescent="0.2">
      <c r="C88" s="16" t="s">
        <v>37</v>
      </c>
      <c r="K88" s="66"/>
      <c r="L88" s="66"/>
      <c r="M88" s="66"/>
      <c r="N88" s="66"/>
      <c r="O88" s="66"/>
      <c r="P88" s="66"/>
      <c r="Q88" s="66"/>
      <c r="R88" s="66"/>
      <c r="S88" s="66"/>
      <c r="T88" s="66"/>
      <c r="U88" s="66"/>
      <c r="V88" s="66"/>
      <c r="W88" s="66"/>
      <c r="X88" s="66"/>
      <c r="Y88" s="66"/>
      <c r="Z88" s="66"/>
      <c r="AA88" s="66"/>
    </row>
    <row r="89" spans="2:27" ht="13.5" customHeight="1" x14ac:dyDescent="0.2">
      <c r="C89" s="16" t="s">
        <v>38</v>
      </c>
      <c r="H89" s="16" t="s">
        <v>134</v>
      </c>
      <c r="R89" s="16" t="s">
        <v>71</v>
      </c>
      <c r="S89" s="67"/>
      <c r="T89" s="67"/>
      <c r="U89" s="67"/>
      <c r="V89" s="67"/>
      <c r="W89" s="67"/>
      <c r="X89" s="16" t="s">
        <v>66</v>
      </c>
    </row>
    <row r="90" spans="2:27" ht="13.5" customHeight="1" x14ac:dyDescent="0.2">
      <c r="B90" s="19" t="e">
        <f>#REF!</f>
        <v>#REF!</v>
      </c>
      <c r="C90" s="16" t="s">
        <v>47</v>
      </c>
    </row>
    <row r="91" spans="2:27" ht="13.5" customHeight="1" x14ac:dyDescent="0.2">
      <c r="C91" s="16" t="s">
        <v>37</v>
      </c>
      <c r="K91" s="66"/>
      <c r="L91" s="66"/>
      <c r="M91" s="66"/>
      <c r="N91" s="66"/>
      <c r="O91" s="66"/>
      <c r="P91" s="66"/>
      <c r="Q91" s="66"/>
      <c r="R91" s="66"/>
      <c r="S91" s="66"/>
      <c r="T91" s="66"/>
      <c r="U91" s="66"/>
      <c r="V91" s="66"/>
      <c r="W91" s="66"/>
      <c r="X91" s="66"/>
      <c r="Y91" s="66"/>
      <c r="Z91" s="66"/>
      <c r="AA91" s="66"/>
    </row>
    <row r="92" spans="2:27" ht="13.5" customHeight="1" x14ac:dyDescent="0.2">
      <c r="C92" s="16" t="s">
        <v>38</v>
      </c>
      <c r="H92" s="16" t="s">
        <v>134</v>
      </c>
      <c r="R92" s="16" t="s">
        <v>71</v>
      </c>
      <c r="S92" s="67"/>
      <c r="T92" s="67"/>
      <c r="U92" s="67"/>
      <c r="V92" s="67"/>
      <c r="W92" s="67"/>
      <c r="X92" s="16" t="s">
        <v>66</v>
      </c>
    </row>
    <row r="93" spans="2:27" ht="13.5" customHeight="1" x14ac:dyDescent="0.2">
      <c r="C93" s="16" t="s">
        <v>37</v>
      </c>
      <c r="K93" s="66"/>
      <c r="L93" s="66"/>
      <c r="M93" s="66"/>
      <c r="N93" s="66"/>
      <c r="O93" s="66"/>
      <c r="P93" s="66"/>
      <c r="Q93" s="66"/>
      <c r="R93" s="66"/>
      <c r="S93" s="66"/>
      <c r="T93" s="66"/>
      <c r="U93" s="66"/>
      <c r="V93" s="66"/>
      <c r="W93" s="66"/>
      <c r="X93" s="66"/>
      <c r="Y93" s="66"/>
      <c r="Z93" s="66"/>
      <c r="AA93" s="66"/>
    </row>
    <row r="94" spans="2:27" ht="13.5" customHeight="1" x14ac:dyDescent="0.2">
      <c r="C94" s="16" t="s">
        <v>38</v>
      </c>
      <c r="H94" s="16" t="s">
        <v>134</v>
      </c>
      <c r="R94" s="16" t="s">
        <v>71</v>
      </c>
      <c r="S94" s="67"/>
      <c r="T94" s="67"/>
      <c r="U94" s="67"/>
      <c r="V94" s="67"/>
      <c r="W94" s="67"/>
      <c r="X94" s="16" t="s">
        <v>66</v>
      </c>
    </row>
    <row r="95" spans="2:27" ht="13.5" customHeight="1" x14ac:dyDescent="0.2">
      <c r="C95" s="16" t="s">
        <v>37</v>
      </c>
      <c r="K95" s="66"/>
      <c r="L95" s="66"/>
      <c r="M95" s="66"/>
      <c r="N95" s="66"/>
      <c r="O95" s="66"/>
      <c r="P95" s="66"/>
      <c r="Q95" s="66"/>
      <c r="R95" s="66"/>
      <c r="S95" s="66"/>
      <c r="T95" s="66"/>
      <c r="U95" s="66"/>
      <c r="V95" s="66"/>
      <c r="W95" s="66"/>
      <c r="X95" s="66"/>
      <c r="Y95" s="66"/>
      <c r="Z95" s="66"/>
      <c r="AA95" s="66"/>
    </row>
    <row r="96" spans="2:27" ht="13.5" customHeight="1" x14ac:dyDescent="0.2">
      <c r="C96" s="16" t="s">
        <v>38</v>
      </c>
      <c r="H96" s="16" t="s">
        <v>134</v>
      </c>
      <c r="R96" s="16" t="s">
        <v>71</v>
      </c>
      <c r="S96" s="67"/>
      <c r="T96" s="67"/>
      <c r="U96" s="67"/>
      <c r="V96" s="67"/>
      <c r="W96" s="67"/>
      <c r="X96" s="16" t="s">
        <v>66</v>
      </c>
    </row>
    <row r="97" spans="1:35" ht="6" customHeight="1" x14ac:dyDescent="0.2">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row>
    <row r="98" spans="1:35" ht="6" customHeight="1"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row>
    <row r="99" spans="1:35" ht="13.5" customHeight="1" x14ac:dyDescent="0.2">
      <c r="A99" s="16" t="s">
        <v>144</v>
      </c>
    </row>
    <row r="100" spans="1:35" ht="13.5" customHeight="1" x14ac:dyDescent="0.2">
      <c r="A100" s="16" t="s">
        <v>145</v>
      </c>
    </row>
    <row r="101" spans="1:35" ht="13.5" customHeight="1" x14ac:dyDescent="0.2">
      <c r="C101" s="16" t="s">
        <v>37</v>
      </c>
      <c r="H101" s="27"/>
      <c r="I101" s="27"/>
      <c r="J101" s="27"/>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row>
    <row r="102" spans="1:35" ht="13.5" customHeight="1" x14ac:dyDescent="0.2">
      <c r="C102" s="16" t="s">
        <v>39</v>
      </c>
      <c r="H102" s="27"/>
      <c r="I102" s="27"/>
      <c r="J102" s="27"/>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row>
    <row r="103" spans="1:35" ht="13.5" customHeight="1" x14ac:dyDescent="0.2">
      <c r="C103" s="16" t="s">
        <v>24</v>
      </c>
      <c r="H103" s="27"/>
      <c r="I103" s="27"/>
      <c r="J103" s="27"/>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row>
    <row r="104" spans="1:35" ht="13.5" customHeight="1" x14ac:dyDescent="0.2">
      <c r="C104" s="16" t="s">
        <v>40</v>
      </c>
      <c r="H104" s="27"/>
      <c r="I104" s="27"/>
      <c r="J104" s="27"/>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row>
    <row r="105" spans="1:35" ht="13.5" customHeight="1" x14ac:dyDescent="0.2">
      <c r="C105" s="16" t="s">
        <v>26</v>
      </c>
      <c r="H105" s="27"/>
      <c r="I105" s="27"/>
      <c r="J105" s="27"/>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row>
    <row r="106" spans="1:35" ht="13.5" customHeight="1" x14ac:dyDescent="0.2">
      <c r="C106" s="16" t="s">
        <v>146</v>
      </c>
      <c r="H106" s="27"/>
      <c r="I106" s="27"/>
      <c r="J106" s="27"/>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row>
    <row r="107" spans="1:35" ht="13.5" customHeight="1" x14ac:dyDescent="0.2">
      <c r="C107" s="16" t="s">
        <v>147</v>
      </c>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row>
    <row r="108" spans="1:35" ht="6.75" customHeight="1" x14ac:dyDescent="0.2"/>
    <row r="109" spans="1:35" ht="6.75" customHeight="1" x14ac:dyDescent="0.2"/>
    <row r="110" spans="1:35" ht="13.5" customHeight="1" x14ac:dyDescent="0.2">
      <c r="A110" s="16" t="s">
        <v>148</v>
      </c>
    </row>
    <row r="111" spans="1:35" ht="13.5" customHeight="1" x14ac:dyDescent="0.2">
      <c r="C111" s="16" t="s">
        <v>37</v>
      </c>
      <c r="H111" s="27"/>
      <c r="I111" s="27"/>
      <c r="J111" s="27"/>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row>
    <row r="112" spans="1:35" ht="13.5" customHeight="1" x14ac:dyDescent="0.2">
      <c r="C112" s="16" t="s">
        <v>39</v>
      </c>
      <c r="H112" s="27"/>
      <c r="I112" s="27"/>
      <c r="J112" s="27"/>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row>
    <row r="113" spans="3:35" ht="13.5" customHeight="1" x14ac:dyDescent="0.2">
      <c r="C113" s="16" t="s">
        <v>24</v>
      </c>
      <c r="H113" s="27"/>
      <c r="I113" s="27"/>
      <c r="J113" s="27"/>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row>
    <row r="114" spans="3:35" ht="13.5" customHeight="1" x14ac:dyDescent="0.2">
      <c r="C114" s="16" t="s">
        <v>40</v>
      </c>
      <c r="H114" s="27"/>
      <c r="I114" s="27"/>
      <c r="J114" s="27"/>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row>
    <row r="115" spans="3:35" ht="13.5" customHeight="1" x14ac:dyDescent="0.2">
      <c r="C115" s="16" t="s">
        <v>26</v>
      </c>
      <c r="H115" s="27"/>
      <c r="I115" s="27"/>
      <c r="J115" s="27"/>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row>
    <row r="116" spans="3:35" ht="13.5" customHeight="1" x14ac:dyDescent="0.2">
      <c r="C116" s="16" t="s">
        <v>146</v>
      </c>
      <c r="H116" s="27"/>
      <c r="I116" s="27"/>
      <c r="J116" s="27"/>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row>
    <row r="117" spans="3:35" ht="13.5" customHeight="1" x14ac:dyDescent="0.2">
      <c r="C117" s="16" t="s">
        <v>147</v>
      </c>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row>
    <row r="118" spans="3:35" ht="6.75" customHeight="1" x14ac:dyDescent="0.2"/>
    <row r="119" spans="3:35" ht="6.75" customHeight="1" x14ac:dyDescent="0.2"/>
    <row r="120" spans="3:35" ht="13.5" customHeight="1" x14ac:dyDescent="0.2">
      <c r="C120" s="16" t="s">
        <v>37</v>
      </c>
      <c r="H120" s="27"/>
      <c r="I120" s="27"/>
      <c r="J120" s="27"/>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row>
    <row r="121" spans="3:35" ht="13.5" customHeight="1" x14ac:dyDescent="0.2">
      <c r="C121" s="16" t="s">
        <v>39</v>
      </c>
      <c r="H121" s="27"/>
      <c r="I121" s="27"/>
      <c r="J121" s="27"/>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row>
    <row r="122" spans="3:35" ht="13.5" customHeight="1" x14ac:dyDescent="0.2">
      <c r="C122" s="16" t="s">
        <v>24</v>
      </c>
      <c r="H122" s="27"/>
      <c r="I122" s="27"/>
      <c r="J122" s="27"/>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row>
    <row r="123" spans="3:35" ht="13.5" customHeight="1" x14ac:dyDescent="0.2">
      <c r="C123" s="16" t="s">
        <v>40</v>
      </c>
      <c r="H123" s="27"/>
      <c r="I123" s="27"/>
      <c r="J123" s="27"/>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row>
    <row r="124" spans="3:35" ht="13.5" customHeight="1" x14ac:dyDescent="0.2">
      <c r="C124" s="16" t="s">
        <v>26</v>
      </c>
      <c r="H124" s="27"/>
      <c r="I124" s="27"/>
      <c r="J124" s="27"/>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row>
    <row r="125" spans="3:35" ht="13.5" customHeight="1" x14ac:dyDescent="0.2">
      <c r="C125" s="16" t="s">
        <v>146</v>
      </c>
      <c r="H125" s="27"/>
      <c r="I125" s="27"/>
      <c r="J125" s="27"/>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row>
    <row r="126" spans="3:35" ht="13.5" customHeight="1" x14ac:dyDescent="0.2">
      <c r="C126" s="16" t="s">
        <v>147</v>
      </c>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row>
    <row r="127" spans="3:35" ht="6.75" customHeight="1" x14ac:dyDescent="0.2"/>
    <row r="128" spans="3:35" ht="6.75" customHeight="1" x14ac:dyDescent="0.2"/>
    <row r="129" spans="1:37" ht="13.5" customHeight="1" x14ac:dyDescent="0.2">
      <c r="C129" s="16" t="s">
        <v>37</v>
      </c>
      <c r="H129" s="27"/>
      <c r="I129" s="27"/>
      <c r="J129" s="27"/>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row>
    <row r="130" spans="1:37" ht="13.5" customHeight="1" x14ac:dyDescent="0.2">
      <c r="C130" s="16" t="s">
        <v>39</v>
      </c>
      <c r="H130" s="27"/>
      <c r="I130" s="27"/>
      <c r="J130" s="27"/>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row>
    <row r="131" spans="1:37" ht="13.5" customHeight="1" x14ac:dyDescent="0.2">
      <c r="C131" s="16" t="s">
        <v>24</v>
      </c>
      <c r="H131" s="27"/>
      <c r="I131" s="27"/>
      <c r="J131" s="27"/>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row>
    <row r="132" spans="1:37" ht="13.5" customHeight="1" x14ac:dyDescent="0.2">
      <c r="C132" s="16" t="s">
        <v>40</v>
      </c>
      <c r="H132" s="27"/>
      <c r="I132" s="27"/>
      <c r="J132" s="27"/>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row>
    <row r="133" spans="1:37" ht="13.5" customHeight="1" x14ac:dyDescent="0.2">
      <c r="C133" s="16" t="s">
        <v>26</v>
      </c>
      <c r="H133" s="27"/>
      <c r="I133" s="27"/>
      <c r="J133" s="27"/>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row>
    <row r="134" spans="1:37" ht="13.5" customHeight="1" x14ac:dyDescent="0.2">
      <c r="C134" s="16" t="s">
        <v>146</v>
      </c>
      <c r="H134" s="27"/>
      <c r="I134" s="27"/>
      <c r="J134" s="27"/>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row>
    <row r="135" spans="1:37" ht="13.5" customHeight="1" x14ac:dyDescent="0.2">
      <c r="C135" s="16" t="s">
        <v>147</v>
      </c>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row>
    <row r="136" spans="1:37" ht="6.75" customHeight="1" x14ac:dyDescent="0.2">
      <c r="A136" s="25"/>
      <c r="B136" s="25"/>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row>
    <row r="137" spans="1:37" ht="6.75" customHeight="1" thickBot="1"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row>
    <row r="138" spans="1:37" ht="13.5" customHeight="1" thickTop="1" x14ac:dyDescent="0.2">
      <c r="AJ138" s="32"/>
      <c r="AK138" s="32"/>
    </row>
    <row r="139" spans="1:37" ht="13.5" customHeight="1" x14ac:dyDescent="0.2">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row>
    <row r="140" spans="1:37" ht="6.75" customHeight="1"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row>
    <row r="141" spans="1:37" ht="13.5" customHeight="1" x14ac:dyDescent="0.2">
      <c r="A141" s="16" t="s">
        <v>68</v>
      </c>
    </row>
    <row r="142" spans="1:37" ht="13.5" customHeight="1" x14ac:dyDescent="0.2">
      <c r="A142" s="16" t="s">
        <v>5</v>
      </c>
    </row>
    <row r="143" spans="1:37" ht="13.5" customHeight="1" x14ac:dyDescent="0.2">
      <c r="C143" s="16" t="s">
        <v>27</v>
      </c>
      <c r="I143" s="29"/>
      <c r="J143" s="29" t="s">
        <v>135</v>
      </c>
      <c r="K143" s="67"/>
      <c r="L143" s="67"/>
      <c r="M143" s="16" t="s">
        <v>30</v>
      </c>
      <c r="R143" s="29" t="s">
        <v>135</v>
      </c>
      <c r="S143" s="67"/>
      <c r="T143" s="67"/>
      <c r="U143" s="67"/>
      <c r="V143" s="67"/>
      <c r="W143" s="16" t="s">
        <v>36</v>
      </c>
      <c r="AB143" s="67"/>
      <c r="AC143" s="67"/>
      <c r="AD143" s="67"/>
      <c r="AE143" s="67"/>
      <c r="AF143" s="67"/>
      <c r="AG143" s="67"/>
      <c r="AH143" s="16" t="s">
        <v>66</v>
      </c>
    </row>
    <row r="144" spans="1:37" ht="13.5" customHeight="1" x14ac:dyDescent="0.2">
      <c r="C144" s="16" t="s">
        <v>23</v>
      </c>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row>
    <row r="145" spans="1:35" ht="13.5" customHeight="1" x14ac:dyDescent="0.2">
      <c r="C145" s="16" t="s">
        <v>34</v>
      </c>
      <c r="I145" s="29"/>
      <c r="J145" s="29" t="s">
        <v>135</v>
      </c>
      <c r="K145" s="67"/>
      <c r="L145" s="67"/>
      <c r="M145" s="16" t="s">
        <v>29</v>
      </c>
      <c r="R145" s="29" t="s">
        <v>135</v>
      </c>
      <c r="S145" s="67"/>
      <c r="T145" s="67"/>
      <c r="U145" s="67"/>
      <c r="V145" s="67"/>
      <c r="W145" s="16" t="s">
        <v>28</v>
      </c>
      <c r="AB145" s="67"/>
      <c r="AC145" s="67"/>
      <c r="AD145" s="67"/>
      <c r="AE145" s="67"/>
      <c r="AF145" s="67"/>
      <c r="AG145" s="67"/>
      <c r="AH145" s="16" t="s">
        <v>66</v>
      </c>
    </row>
    <row r="146" spans="1:35" ht="13.5" customHeight="1" x14ac:dyDescent="0.2">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row>
    <row r="147" spans="1:35" ht="13.5" customHeight="1" x14ac:dyDescent="0.2">
      <c r="C147" s="16" t="s">
        <v>31</v>
      </c>
      <c r="J147" s="27"/>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row>
    <row r="148" spans="1:35" ht="13.5" customHeight="1" x14ac:dyDescent="0.2">
      <c r="C148" s="16" t="s">
        <v>32</v>
      </c>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row>
    <row r="149" spans="1:35" ht="13.5" customHeight="1" x14ac:dyDescent="0.2">
      <c r="C149" s="16" t="s">
        <v>33</v>
      </c>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row>
    <row r="150" spans="1:35" ht="13.5" customHeight="1" x14ac:dyDescent="0.2">
      <c r="C150" s="16" t="s">
        <v>41</v>
      </c>
      <c r="K150" s="26"/>
      <c r="L150" s="2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row>
    <row r="151" spans="1:35" ht="6.75" customHeight="1" x14ac:dyDescent="0.2">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row>
    <row r="152" spans="1:35" ht="6.75" customHeight="1" x14ac:dyDescent="0.2">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row>
    <row r="153" spans="1:35" ht="13.5" customHeight="1" x14ac:dyDescent="0.2">
      <c r="A153" s="16" t="s">
        <v>6</v>
      </c>
    </row>
    <row r="154" spans="1:35" ht="13.5" customHeight="1" x14ac:dyDescent="0.2">
      <c r="C154" s="16" t="s">
        <v>27</v>
      </c>
      <c r="I154" s="29"/>
      <c r="J154" s="29" t="s">
        <v>135</v>
      </c>
      <c r="K154" s="67"/>
      <c r="L154" s="67"/>
      <c r="M154" s="16" t="s">
        <v>30</v>
      </c>
      <c r="R154" s="29" t="s">
        <v>135</v>
      </c>
      <c r="S154" s="67"/>
      <c r="T154" s="67"/>
      <c r="U154" s="67"/>
      <c r="V154" s="67"/>
      <c r="W154" s="16" t="s">
        <v>36</v>
      </c>
      <c r="AB154" s="67"/>
      <c r="AC154" s="67"/>
      <c r="AD154" s="67"/>
      <c r="AE154" s="67"/>
      <c r="AF154" s="67"/>
      <c r="AG154" s="67"/>
      <c r="AH154" s="16" t="s">
        <v>66</v>
      </c>
    </row>
    <row r="155" spans="1:35" ht="13.5" customHeight="1" x14ac:dyDescent="0.2">
      <c r="C155" s="16" t="s">
        <v>23</v>
      </c>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row>
    <row r="156" spans="1:35" ht="13.5" customHeight="1" x14ac:dyDescent="0.2">
      <c r="C156" s="16" t="s">
        <v>34</v>
      </c>
      <c r="I156" s="29"/>
      <c r="J156" s="29" t="s">
        <v>135</v>
      </c>
      <c r="K156" s="67"/>
      <c r="L156" s="67"/>
      <c r="M156" s="16" t="s">
        <v>29</v>
      </c>
      <c r="R156" s="29" t="s">
        <v>135</v>
      </c>
      <c r="S156" s="67"/>
      <c r="T156" s="67"/>
      <c r="U156" s="67"/>
      <c r="V156" s="67"/>
      <c r="W156" s="16" t="s">
        <v>28</v>
      </c>
      <c r="AB156" s="67"/>
      <c r="AC156" s="67"/>
      <c r="AD156" s="67"/>
      <c r="AE156" s="67"/>
      <c r="AF156" s="67"/>
      <c r="AG156" s="67"/>
      <c r="AH156" s="16" t="s">
        <v>66</v>
      </c>
    </row>
    <row r="157" spans="1:35" ht="13.5" customHeight="1" x14ac:dyDescent="0.2">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row>
    <row r="158" spans="1:35" ht="13.5" customHeight="1" x14ac:dyDescent="0.2">
      <c r="C158" s="16" t="s">
        <v>31</v>
      </c>
      <c r="J158" s="27"/>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row>
    <row r="159" spans="1:35" ht="13.5" customHeight="1" x14ac:dyDescent="0.2">
      <c r="C159" s="16" t="s">
        <v>32</v>
      </c>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row>
    <row r="160" spans="1:35" ht="13.5" customHeight="1" x14ac:dyDescent="0.2">
      <c r="C160" s="16" t="s">
        <v>33</v>
      </c>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row>
    <row r="161" spans="1:35" ht="13.5" customHeight="1" x14ac:dyDescent="0.2">
      <c r="C161" s="16" t="s">
        <v>41</v>
      </c>
      <c r="K161" s="26"/>
      <c r="L161" s="2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row>
    <row r="162" spans="1:35" ht="6.75" customHeight="1" x14ac:dyDescent="0.2">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row>
    <row r="163" spans="1:35" ht="6.75" customHeight="1" x14ac:dyDescent="0.2">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row>
    <row r="164" spans="1:35" ht="13.5" customHeight="1" x14ac:dyDescent="0.2">
      <c r="C164" s="16" t="s">
        <v>27</v>
      </c>
      <c r="I164" s="29"/>
      <c r="J164" s="29" t="s">
        <v>135</v>
      </c>
      <c r="K164" s="67"/>
      <c r="L164" s="67"/>
      <c r="M164" s="16" t="s">
        <v>30</v>
      </c>
      <c r="R164" s="29" t="s">
        <v>135</v>
      </c>
      <c r="S164" s="67"/>
      <c r="T164" s="67"/>
      <c r="U164" s="67"/>
      <c r="V164" s="67"/>
      <c r="W164" s="16" t="s">
        <v>36</v>
      </c>
      <c r="AB164" s="67"/>
      <c r="AC164" s="67"/>
      <c r="AD164" s="67"/>
      <c r="AE164" s="67"/>
      <c r="AF164" s="67"/>
      <c r="AG164" s="67"/>
      <c r="AH164" s="16" t="s">
        <v>66</v>
      </c>
    </row>
    <row r="165" spans="1:35" ht="13.5" customHeight="1" x14ac:dyDescent="0.2">
      <c r="C165" s="16" t="s">
        <v>23</v>
      </c>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row>
    <row r="166" spans="1:35" ht="13.5" customHeight="1" x14ac:dyDescent="0.2">
      <c r="C166" s="16" t="s">
        <v>34</v>
      </c>
      <c r="I166" s="29"/>
      <c r="J166" s="29" t="s">
        <v>135</v>
      </c>
      <c r="K166" s="67"/>
      <c r="L166" s="67"/>
      <c r="M166" s="16" t="s">
        <v>29</v>
      </c>
      <c r="R166" s="29" t="s">
        <v>135</v>
      </c>
      <c r="S166" s="67"/>
      <c r="T166" s="67"/>
      <c r="U166" s="67"/>
      <c r="V166" s="67"/>
      <c r="W166" s="16" t="s">
        <v>28</v>
      </c>
      <c r="AB166" s="67"/>
      <c r="AC166" s="67"/>
      <c r="AD166" s="67"/>
      <c r="AE166" s="67"/>
      <c r="AF166" s="67"/>
      <c r="AG166" s="67"/>
      <c r="AH166" s="16" t="s">
        <v>66</v>
      </c>
    </row>
    <row r="167" spans="1:35" ht="13.5" customHeight="1" x14ac:dyDescent="0.2">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row>
    <row r="168" spans="1:35" ht="13.5" customHeight="1" x14ac:dyDescent="0.2">
      <c r="C168" s="16" t="s">
        <v>31</v>
      </c>
      <c r="J168" s="27"/>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row>
    <row r="169" spans="1:35" ht="13.5" customHeight="1" x14ac:dyDescent="0.2">
      <c r="C169" s="16" t="s">
        <v>32</v>
      </c>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row>
    <row r="170" spans="1:35" ht="13.5" customHeight="1" x14ac:dyDescent="0.2">
      <c r="C170" s="16" t="s">
        <v>33</v>
      </c>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row>
    <row r="171" spans="1:35" ht="13.5" customHeight="1" x14ac:dyDescent="0.2">
      <c r="C171" s="16" t="s">
        <v>41</v>
      </c>
      <c r="K171" s="26"/>
      <c r="L171" s="2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row>
    <row r="172" spans="1:35" ht="6.75" customHeight="1" x14ac:dyDescent="0.2">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row>
    <row r="173" spans="1:35" ht="6.75" customHeight="1" x14ac:dyDescent="0.2">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row>
    <row r="174" spans="1:35" ht="13.5" customHeight="1" x14ac:dyDescent="0.2">
      <c r="C174" s="16" t="s">
        <v>27</v>
      </c>
      <c r="I174" s="29"/>
      <c r="J174" s="29" t="s">
        <v>135</v>
      </c>
      <c r="K174" s="67"/>
      <c r="L174" s="67"/>
      <c r="M174" s="16" t="s">
        <v>30</v>
      </c>
      <c r="R174" s="29" t="s">
        <v>135</v>
      </c>
      <c r="S174" s="67"/>
      <c r="T174" s="67"/>
      <c r="U174" s="67"/>
      <c r="V174" s="67"/>
      <c r="W174" s="16" t="s">
        <v>36</v>
      </c>
      <c r="AB174" s="67"/>
      <c r="AC174" s="67"/>
      <c r="AD174" s="67"/>
      <c r="AE174" s="67"/>
      <c r="AF174" s="67"/>
      <c r="AG174" s="67"/>
      <c r="AH174" s="16" t="s">
        <v>66</v>
      </c>
    </row>
    <row r="175" spans="1:35" ht="13.5" customHeight="1" x14ac:dyDescent="0.2">
      <c r="C175" s="16" t="s">
        <v>23</v>
      </c>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row>
    <row r="176" spans="1:35" ht="13.5" customHeight="1" x14ac:dyDescent="0.2">
      <c r="C176" s="16" t="s">
        <v>34</v>
      </c>
      <c r="I176" s="29"/>
      <c r="J176" s="29" t="s">
        <v>135</v>
      </c>
      <c r="K176" s="67"/>
      <c r="L176" s="67"/>
      <c r="M176" s="16" t="s">
        <v>29</v>
      </c>
      <c r="R176" s="29" t="s">
        <v>135</v>
      </c>
      <c r="S176" s="67"/>
      <c r="T176" s="67"/>
      <c r="U176" s="67"/>
      <c r="V176" s="67"/>
      <c r="W176" s="16" t="s">
        <v>28</v>
      </c>
      <c r="AB176" s="67"/>
      <c r="AC176" s="67"/>
      <c r="AD176" s="67"/>
      <c r="AE176" s="67"/>
      <c r="AF176" s="67"/>
      <c r="AG176" s="67"/>
      <c r="AH176" s="16" t="s">
        <v>66</v>
      </c>
    </row>
    <row r="177" spans="1:35" ht="13.5" customHeight="1" x14ac:dyDescent="0.2">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row>
    <row r="178" spans="1:35" ht="13.5" customHeight="1" x14ac:dyDescent="0.2">
      <c r="C178" s="16" t="s">
        <v>31</v>
      </c>
      <c r="J178" s="27"/>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row>
    <row r="179" spans="1:35" ht="13.5" customHeight="1" x14ac:dyDescent="0.2">
      <c r="C179" s="16" t="s">
        <v>32</v>
      </c>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row>
    <row r="180" spans="1:35" ht="13.5" customHeight="1" x14ac:dyDescent="0.2">
      <c r="C180" s="16" t="s">
        <v>33</v>
      </c>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row>
    <row r="181" spans="1:35" ht="13.5" customHeight="1" x14ac:dyDescent="0.2">
      <c r="C181" s="16" t="s">
        <v>41</v>
      </c>
      <c r="K181" s="26"/>
      <c r="L181" s="2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row>
    <row r="182" spans="1:35" ht="6.75" customHeight="1" x14ac:dyDescent="0.2">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row>
    <row r="183" spans="1:35" ht="6.75" customHeight="1"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row>
    <row r="184" spans="1:35" x14ac:dyDescent="0.2">
      <c r="A184" s="16" t="s">
        <v>69</v>
      </c>
    </row>
    <row r="185" spans="1:35" x14ac:dyDescent="0.2">
      <c r="C185" s="16" t="s">
        <v>37</v>
      </c>
      <c r="H185" s="16" t="str">
        <f>IF(概１面!H201="","",概１面!H201)</f>
        <v/>
      </c>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row>
    <row r="186" spans="1:35" x14ac:dyDescent="0.2">
      <c r="C186" s="16" t="s">
        <v>42</v>
      </c>
      <c r="K186" s="16" t="s">
        <v>70</v>
      </c>
      <c r="O186" s="27"/>
      <c r="P186" s="29" t="s">
        <v>135</v>
      </c>
      <c r="Q186" s="67"/>
      <c r="R186" s="67"/>
      <c r="S186" s="67"/>
      <c r="T186" s="67"/>
      <c r="U186" s="67"/>
      <c r="V186" s="16" t="s">
        <v>136</v>
      </c>
      <c r="W186" s="16" t="s">
        <v>71</v>
      </c>
      <c r="X186" s="16" t="s">
        <v>179</v>
      </c>
      <c r="Z186" s="67"/>
      <c r="AA186" s="67"/>
      <c r="AB186" s="16" t="s">
        <v>180</v>
      </c>
      <c r="AC186" s="67"/>
      <c r="AD186" s="67"/>
      <c r="AE186" s="67"/>
      <c r="AF186" s="67"/>
      <c r="AG186" s="67"/>
      <c r="AH186" s="16" t="s">
        <v>66</v>
      </c>
    </row>
    <row r="187" spans="1:35" x14ac:dyDescent="0.2">
      <c r="H187" s="27"/>
      <c r="I187" s="27"/>
      <c r="J187" s="27"/>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row>
    <row r="188" spans="1:35" x14ac:dyDescent="0.2">
      <c r="C188" s="16" t="s">
        <v>24</v>
      </c>
      <c r="H188" s="28"/>
      <c r="I188" s="28"/>
      <c r="J188" s="28"/>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row>
    <row r="189" spans="1:35" x14ac:dyDescent="0.2">
      <c r="C189" s="16" t="s">
        <v>40</v>
      </c>
      <c r="H189" s="27"/>
      <c r="I189" s="27"/>
      <c r="J189" s="27"/>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row>
    <row r="190" spans="1:35" x14ac:dyDescent="0.2">
      <c r="C190" s="16" t="s">
        <v>26</v>
      </c>
      <c r="H190" s="27"/>
      <c r="I190" s="27"/>
      <c r="J190" s="27"/>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row>
    <row r="191" spans="1:35" ht="6.75" customHeight="1" x14ac:dyDescent="0.2">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row>
    <row r="192" spans="1:35" ht="6.75" customHeight="1"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row>
    <row r="193" spans="1:37" ht="13.5" customHeight="1" x14ac:dyDescent="0.2">
      <c r="A193" s="16" t="s">
        <v>72</v>
      </c>
      <c r="H193" s="27"/>
      <c r="I193" s="27"/>
      <c r="J193" s="27"/>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row>
    <row r="194" spans="1:37" ht="13.5" customHeight="1" x14ac:dyDescent="0.2">
      <c r="B194" s="16" t="s">
        <v>0</v>
      </c>
      <c r="H194" s="27"/>
      <c r="I194" s="27"/>
      <c r="AI194" s="26"/>
    </row>
    <row r="195" spans="1:37" ht="13.5" customHeight="1" x14ac:dyDescent="0.2">
      <c r="C195" s="16" t="s">
        <v>1</v>
      </c>
      <c r="H195" s="27"/>
      <c r="I195" s="27"/>
      <c r="J195" s="33"/>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26"/>
      <c r="AI195" s="26"/>
    </row>
    <row r="196" spans="1:37" ht="13.5" customHeight="1" x14ac:dyDescent="0.2">
      <c r="C196" s="16" t="s">
        <v>2</v>
      </c>
      <c r="H196" s="27"/>
      <c r="I196" s="27"/>
      <c r="J196" s="33"/>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26"/>
      <c r="AI196" s="27"/>
    </row>
    <row r="197" spans="1:37" ht="6.75" customHeight="1" x14ac:dyDescent="0.2">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row>
    <row r="198" spans="1:37" ht="6.75" customHeight="1"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row>
    <row r="199" spans="1:37" ht="13.5" customHeight="1" x14ac:dyDescent="0.2">
      <c r="H199" s="27"/>
      <c r="I199" s="27"/>
      <c r="J199" s="27"/>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row>
    <row r="200" spans="1:37" x14ac:dyDescent="0.2">
      <c r="H200" s="27"/>
      <c r="I200" s="27"/>
    </row>
    <row r="201" spans="1:37" x14ac:dyDescent="0.2">
      <c r="H201" s="27"/>
      <c r="I201" s="27"/>
      <c r="J201" s="33"/>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row>
    <row r="202" spans="1:37" ht="13.5" customHeight="1" x14ac:dyDescent="0.2">
      <c r="H202" s="27"/>
      <c r="I202" s="27"/>
      <c r="J202" s="33"/>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row>
    <row r="203" spans="1:37" ht="6" customHeight="1" thickBot="1" x14ac:dyDescent="0.2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row>
    <row r="204" spans="1:37" ht="13.5" customHeight="1" thickTop="1" x14ac:dyDescent="0.2">
      <c r="AJ204" s="35"/>
      <c r="AK204" s="32"/>
    </row>
    <row r="205" spans="1:37" ht="13.5" customHeight="1" x14ac:dyDescent="0.2">
      <c r="AJ205" s="36"/>
    </row>
    <row r="206" spans="1:37" ht="13.5" customHeight="1" x14ac:dyDescent="0.2"/>
    <row r="207" spans="1:37" ht="13.5" customHeight="1" x14ac:dyDescent="0.2"/>
    <row r="208" spans="1:37" ht="13.5" customHeight="1" x14ac:dyDescent="0.2"/>
    <row r="209" s="16" customFormat="1" ht="15" customHeight="1" x14ac:dyDescent="0.2"/>
    <row r="210" s="16" customFormat="1" ht="15" customHeight="1" x14ac:dyDescent="0.2"/>
    <row r="211" s="16" customFormat="1" ht="15" customHeight="1" x14ac:dyDescent="0.2"/>
  </sheetData>
  <protectedRanges>
    <protectedRange sqref="K185 Q186 Y186 Z186 AC186 K187:AI190 K195:AG196" name="範囲7"/>
    <protectedRange sqref="K143 S143 AB143 K144 K145 S145 AB145 K146:AI149 M150 K154 S154 AB154 K155 K156 S156 AB156 K157:AI160 M161 K164 S164 AB164 K165 K166 S166 AB166 K167:AI170 M171 K174 S174 AB174 K175 K176 S176 AB176 K177:AI180 M181" name="範囲6"/>
    <protectedRange sqref="K101:AI106 M107 K111:AI116 M117 K120:AI125 M126 K129:AI134 M135" name="範囲5"/>
    <protectedRange sqref="K78 S79 K81 S82 K84 S85 K86 S87 K88 S89 S92 K91 K93 S94 K95 S96 B90 B83 B80 B77" name="範囲4"/>
    <protectedRange sqref="K31 S31 AB31 K32 K33 S33 AB33 K34:AI37 M38 K42 S42 AB42 K43 K44 S44 AB44 K45:AI48 M49 K52 S52 AB52 K53 K54 S54 AB54 K55:AI58 M59 K62 S62 AB62 K63 K64 S64 AB64 K65:AI68 M69" name="範囲3"/>
    <protectedRange sqref="K12:AI15 K20 S20 AB20 K21 K22 S22 AB22 K23:AI26" name="範囲2"/>
    <protectedRange sqref="AC1 Y2" name="範囲1"/>
  </protectedRanges>
  <mergeCells count="176">
    <mergeCell ref="K160:AI160"/>
    <mergeCell ref="AB164:AG164"/>
    <mergeCell ref="K165:AI165"/>
    <mergeCell ref="S164:V164"/>
    <mergeCell ref="K169:AI169"/>
    <mergeCell ref="M181:AI181"/>
    <mergeCell ref="M150:AI150"/>
    <mergeCell ref="K154:L154"/>
    <mergeCell ref="S154:V154"/>
    <mergeCell ref="AB154:AG154"/>
    <mergeCell ref="AB156:AG156"/>
    <mergeCell ref="K168:AI168"/>
    <mergeCell ref="K170:AI170"/>
    <mergeCell ref="K179:AI179"/>
    <mergeCell ref="AB176:AG176"/>
    <mergeCell ref="M161:AI161"/>
    <mergeCell ref="K164:L164"/>
    <mergeCell ref="K180:AI180"/>
    <mergeCell ref="S176:V176"/>
    <mergeCell ref="Z186:AA186"/>
    <mergeCell ref="AC186:AG186"/>
    <mergeCell ref="K196:AG196"/>
    <mergeCell ref="T2:X2"/>
    <mergeCell ref="A7:AI7"/>
    <mergeCell ref="A4:AI5"/>
    <mergeCell ref="K185:AI185"/>
    <mergeCell ref="K187:AI187"/>
    <mergeCell ref="K188:AI188"/>
    <mergeCell ref="K177:AI177"/>
    <mergeCell ref="K190:AI190"/>
    <mergeCell ref="K166:L166"/>
    <mergeCell ref="S166:V166"/>
    <mergeCell ref="AB166:AG166"/>
    <mergeCell ref="K167:AI167"/>
    <mergeCell ref="M171:AI171"/>
    <mergeCell ref="S174:V174"/>
    <mergeCell ref="K178:AI178"/>
    <mergeCell ref="K174:L174"/>
    <mergeCell ref="Q186:U186"/>
    <mergeCell ref="K189:AI189"/>
    <mergeCell ref="AB174:AG174"/>
    <mergeCell ref="K175:AI175"/>
    <mergeCell ref="K176:L176"/>
    <mergeCell ref="K146:AI146"/>
    <mergeCell ref="K147:AI147"/>
    <mergeCell ref="K148:AI148"/>
    <mergeCell ref="K149:AI149"/>
    <mergeCell ref="K156:L156"/>
    <mergeCell ref="S156:V156"/>
    <mergeCell ref="K158:AI158"/>
    <mergeCell ref="K159:AI159"/>
    <mergeCell ref="K155:AI155"/>
    <mergeCell ref="K157:AI157"/>
    <mergeCell ref="K131:AI131"/>
    <mergeCell ref="K132:AI132"/>
    <mergeCell ref="K133:AI133"/>
    <mergeCell ref="M126:AI126"/>
    <mergeCell ref="K145:L145"/>
    <mergeCell ref="S145:V145"/>
    <mergeCell ref="AB145:AG145"/>
    <mergeCell ref="M135:AI135"/>
    <mergeCell ref="K143:L143"/>
    <mergeCell ref="S143:V143"/>
    <mergeCell ref="K144:AI144"/>
    <mergeCell ref="AB143:AG143"/>
    <mergeCell ref="K65:AI65"/>
    <mergeCell ref="K68:AI68"/>
    <mergeCell ref="K66:AI66"/>
    <mergeCell ref="K67:AI67"/>
    <mergeCell ref="K81:AA81"/>
    <mergeCell ref="K84:AA84"/>
    <mergeCell ref="M69:AI69"/>
    <mergeCell ref="K78:AA78"/>
    <mergeCell ref="S79:W79"/>
    <mergeCell ref="S82:W82"/>
    <mergeCell ref="C69:L69"/>
    <mergeCell ref="K31:L31"/>
    <mergeCell ref="S31:V31"/>
    <mergeCell ref="AB31:AG31"/>
    <mergeCell ref="K33:L33"/>
    <mergeCell ref="S33:V33"/>
    <mergeCell ref="K32:AI32"/>
    <mergeCell ref="K37:AI37"/>
    <mergeCell ref="M38:AI38"/>
    <mergeCell ref="K23:AI23"/>
    <mergeCell ref="K24:AI24"/>
    <mergeCell ref="K25:AI25"/>
    <mergeCell ref="K26:AI26"/>
    <mergeCell ref="K20:L20"/>
    <mergeCell ref="S20:V20"/>
    <mergeCell ref="AB20:AG20"/>
    <mergeCell ref="K21:AI21"/>
    <mergeCell ref="K22:L22"/>
    <mergeCell ref="S22:V22"/>
    <mergeCell ref="AB22:AG22"/>
    <mergeCell ref="T1:X1"/>
    <mergeCell ref="K12:AI12"/>
    <mergeCell ref="K13:AI13"/>
    <mergeCell ref="K14:AI14"/>
    <mergeCell ref="K15:AI15"/>
    <mergeCell ref="K16:AI16"/>
    <mergeCell ref="AC1:AH1"/>
    <mergeCell ref="Y2:AI2"/>
    <mergeCell ref="K42:L42"/>
    <mergeCell ref="K35:AI35"/>
    <mergeCell ref="AB33:AG33"/>
    <mergeCell ref="AB52:AG52"/>
    <mergeCell ref="K43:AI43"/>
    <mergeCell ref="K44:L44"/>
    <mergeCell ref="K36:AI36"/>
    <mergeCell ref="K34:AI34"/>
    <mergeCell ref="S42:V42"/>
    <mergeCell ref="AB42:AG42"/>
    <mergeCell ref="C38:L38"/>
    <mergeCell ref="C49:L49"/>
    <mergeCell ref="K45:AI45"/>
    <mergeCell ref="K46:AI46"/>
    <mergeCell ref="K47:AI47"/>
    <mergeCell ref="K48:AI48"/>
    <mergeCell ref="M49:AI49"/>
    <mergeCell ref="K52:L52"/>
    <mergeCell ref="S52:V52"/>
    <mergeCell ref="S44:V44"/>
    <mergeCell ref="AB44:AG44"/>
    <mergeCell ref="K53:AI53"/>
    <mergeCell ref="K54:L54"/>
    <mergeCell ref="S54:V54"/>
    <mergeCell ref="K62:L62"/>
    <mergeCell ref="K64:L64"/>
    <mergeCell ref="S62:V62"/>
    <mergeCell ref="AB54:AG54"/>
    <mergeCell ref="K55:AI55"/>
    <mergeCell ref="K56:AI56"/>
    <mergeCell ref="K57:AI57"/>
    <mergeCell ref="C59:L59"/>
    <mergeCell ref="K58:AI58"/>
    <mergeCell ref="M59:AI59"/>
    <mergeCell ref="AB62:AG62"/>
    <mergeCell ref="K63:AI63"/>
    <mergeCell ref="S64:V64"/>
    <mergeCell ref="AB64:AG64"/>
    <mergeCell ref="K120:AI120"/>
    <mergeCell ref="K121:AI121"/>
    <mergeCell ref="K195:AG195"/>
    <mergeCell ref="K134:AI134"/>
    <mergeCell ref="K86:AA86"/>
    <mergeCell ref="S94:W94"/>
    <mergeCell ref="M107:AI107"/>
    <mergeCell ref="K101:AI101"/>
    <mergeCell ref="K102:AI102"/>
    <mergeCell ref="K103:AI103"/>
    <mergeCell ref="K104:AI104"/>
    <mergeCell ref="S87:W87"/>
    <mergeCell ref="S89:W89"/>
    <mergeCell ref="S92:W92"/>
    <mergeCell ref="K88:AA88"/>
    <mergeCell ref="K95:AA95"/>
    <mergeCell ref="K105:AI105"/>
    <mergeCell ref="K122:AI122"/>
    <mergeCell ref="K123:AI123"/>
    <mergeCell ref="K124:AI124"/>
    <mergeCell ref="K125:AI125"/>
    <mergeCell ref="K129:AI129"/>
    <mergeCell ref="K130:AI130"/>
    <mergeCell ref="K91:AA91"/>
    <mergeCell ref="K106:AI106"/>
    <mergeCell ref="K116:AI116"/>
    <mergeCell ref="S96:W96"/>
    <mergeCell ref="S85:W85"/>
    <mergeCell ref="M117:AI117"/>
    <mergeCell ref="K111:AI111"/>
    <mergeCell ref="K112:AI112"/>
    <mergeCell ref="K113:AI113"/>
    <mergeCell ref="K114:AI114"/>
    <mergeCell ref="K115:AI115"/>
    <mergeCell ref="K93:AA93"/>
  </mergeCells>
  <phoneticPr fontId="2"/>
  <dataValidations count="7">
    <dataValidation imeMode="hiragana" allowBlank="1" showInputMessage="1" showErrorMessage="1" sqref="AJ21 H84 AS21:AU21 H15:I15 H13:I13 H193:I195 H91 H95 H93 H78 H86 H81 H88 H199:I201" xr:uid="{00000000-0002-0000-0B00-000000000000}"/>
    <dataValidation imeMode="halfKatakana" allowBlank="1" showInputMessage="1" showErrorMessage="1" sqref="H12:I12" xr:uid="{00000000-0002-0000-0B00-000001000000}"/>
    <dataValidation imeMode="off" allowBlank="1" showInputMessage="1" showErrorMessage="1" sqref="H190:J190 H14:I14 H16:I16 AS20:AT20 H196:I196 H202:I202" xr:uid="{00000000-0002-0000-0B00-000002000000}"/>
    <dataValidation imeMode="halfAlpha" allowBlank="1" showInputMessage="1" showErrorMessage="1" sqref="R92:Z92 R89:Z89 R87:Z87 R85:Z85 R82:Z82 R94:Z94 R79:Z79 R96:Z96" xr:uid="{00000000-0002-0000-0B00-000003000000}"/>
    <dataValidation type="list" allowBlank="1" showInputMessage="1" showErrorMessage="1" sqref="B77 B83 B80 B90" xr:uid="{00000000-0002-0000-0B00-000004000000}">
      <formula1>"■,□"</formula1>
    </dataValidation>
    <dataValidation type="textLength" imeMode="halfAlpha" allowBlank="1" showInputMessage="1" showErrorMessage="1" sqref="AI196" xr:uid="{00000000-0002-0000-0B00-000005000000}">
      <formula1>1</formula1>
      <formula2>15</formula2>
    </dataValidation>
    <dataValidation type="list" allowBlank="1" showInputMessage="1" showErrorMessage="1" sqref="Y186" xr:uid="{ED25A1C7-A933-44C4-A6F3-C3068449F793}">
      <formula1>"般,特"</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Ｐ明朝,標準"&amp;9NKBI-02gaiyousyo Ver.20.2&amp;R&amp;"ＭＳ Ｐ明朝,標準"&amp;9(R050401）</oddFooter>
  </headerFooter>
  <rowBreaks count="2" manualBreakCount="2">
    <brk id="71" max="34" man="1"/>
    <brk id="137"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L68"/>
  <sheetViews>
    <sheetView view="pageBreakPreview" zoomScaleNormal="100" zoomScaleSheetLayoutView="100" workbookViewId="0">
      <selection activeCell="S24" sqref="S24"/>
    </sheetView>
  </sheetViews>
  <sheetFormatPr defaultColWidth="4.109375" defaultRowHeight="13.2" x14ac:dyDescent="0.2"/>
  <cols>
    <col min="1" max="38" width="2.6640625" style="5" customWidth="1"/>
    <col min="39" max="16384" width="4.109375" style="5"/>
  </cols>
  <sheetData>
    <row r="1" spans="1:38" ht="13.5" customHeight="1" x14ac:dyDescent="0.2">
      <c r="A1" s="78" t="s">
        <v>153</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row>
    <row r="2" spans="1:38" ht="13.5" customHeight="1" x14ac:dyDescent="0.2">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L2" s="5" t="s">
        <v>141</v>
      </c>
    </row>
    <row r="3" spans="1:38" x14ac:dyDescent="0.2">
      <c r="A3" s="5" t="s">
        <v>63</v>
      </c>
    </row>
    <row r="4" spans="1:38" ht="6.75" customHeight="1"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row>
    <row r="5" spans="1:38" ht="6.75" customHeight="1" x14ac:dyDescent="0.2"/>
    <row r="6" spans="1:38" x14ac:dyDescent="0.2">
      <c r="A6" s="5" t="s">
        <v>64</v>
      </c>
    </row>
    <row r="7" spans="1:38" x14ac:dyDescent="0.2">
      <c r="C7" s="3" t="s">
        <v>22</v>
      </c>
      <c r="D7" s="3"/>
      <c r="E7" s="3"/>
      <c r="F7" s="3"/>
      <c r="G7" s="3"/>
      <c r="H7" s="3"/>
      <c r="I7" s="3"/>
      <c r="K7" s="79"/>
      <c r="L7" s="79"/>
      <c r="M7" s="79"/>
      <c r="N7" s="79"/>
      <c r="O7" s="79"/>
      <c r="P7" s="79"/>
      <c r="Q7" s="79"/>
      <c r="R7" s="79"/>
      <c r="S7" s="79"/>
      <c r="T7" s="79"/>
      <c r="U7" s="79"/>
      <c r="V7" s="79"/>
      <c r="W7" s="79"/>
      <c r="X7" s="79"/>
      <c r="Y7" s="79"/>
      <c r="Z7" s="79"/>
      <c r="AA7" s="79"/>
      <c r="AB7" s="79"/>
      <c r="AC7" s="79"/>
      <c r="AD7" s="79"/>
      <c r="AE7" s="79"/>
      <c r="AF7" s="79"/>
      <c r="AG7" s="79"/>
      <c r="AH7" s="79"/>
      <c r="AI7" s="79"/>
    </row>
    <row r="8" spans="1:38" x14ac:dyDescent="0.2">
      <c r="C8" s="3" t="s">
        <v>23</v>
      </c>
      <c r="D8" s="3"/>
      <c r="E8" s="3"/>
      <c r="F8" s="3"/>
      <c r="G8" s="3"/>
      <c r="H8" s="4" t="str">
        <f>IF(概１面!H13="","",概１面!H13)</f>
        <v/>
      </c>
      <c r="I8" s="4"/>
      <c r="K8" s="79"/>
      <c r="L8" s="79"/>
      <c r="M8" s="79"/>
      <c r="N8" s="79"/>
      <c r="O8" s="79"/>
      <c r="P8" s="79"/>
      <c r="Q8" s="79"/>
      <c r="R8" s="79"/>
      <c r="S8" s="79"/>
      <c r="T8" s="79"/>
      <c r="U8" s="79"/>
      <c r="V8" s="79"/>
      <c r="W8" s="79"/>
      <c r="X8" s="79"/>
      <c r="Y8" s="79"/>
      <c r="Z8" s="79"/>
      <c r="AA8" s="79"/>
      <c r="AB8" s="79"/>
      <c r="AC8" s="79"/>
      <c r="AD8" s="79"/>
      <c r="AE8" s="79"/>
      <c r="AF8" s="79"/>
      <c r="AG8" s="79"/>
      <c r="AH8" s="79"/>
      <c r="AI8" s="79"/>
    </row>
    <row r="9" spans="1:38" x14ac:dyDescent="0.2">
      <c r="C9" s="3" t="s">
        <v>24</v>
      </c>
      <c r="D9" s="3"/>
      <c r="E9" s="3"/>
      <c r="F9" s="3"/>
      <c r="G9" s="3"/>
      <c r="H9" s="6" t="str">
        <f>IF(概１面!H14="","",概１面!H14)</f>
        <v/>
      </c>
      <c r="I9" s="6"/>
      <c r="K9" s="79"/>
      <c r="L9" s="79"/>
      <c r="M9" s="79"/>
      <c r="N9" s="79"/>
      <c r="O9" s="79"/>
      <c r="P9" s="79"/>
      <c r="Q9" s="79"/>
      <c r="R9" s="79"/>
      <c r="S9" s="79"/>
      <c r="T9" s="79"/>
      <c r="U9" s="79"/>
      <c r="V9" s="79"/>
      <c r="W9" s="79"/>
      <c r="X9" s="79"/>
      <c r="Y9" s="79"/>
      <c r="Z9" s="79"/>
      <c r="AA9" s="79"/>
      <c r="AB9" s="79"/>
      <c r="AC9" s="79"/>
      <c r="AD9" s="79"/>
      <c r="AE9" s="79"/>
      <c r="AF9" s="79"/>
      <c r="AG9" s="79"/>
      <c r="AH9" s="79"/>
      <c r="AI9" s="79"/>
    </row>
    <row r="10" spans="1:38" x14ac:dyDescent="0.2">
      <c r="C10" s="3" t="s">
        <v>25</v>
      </c>
      <c r="D10" s="3"/>
      <c r="E10" s="3"/>
      <c r="F10" s="3"/>
      <c r="G10" s="3"/>
      <c r="H10" s="4" t="str">
        <f>IF(概１面!H15="","",概１面!H15)</f>
        <v/>
      </c>
      <c r="I10" s="4"/>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row>
    <row r="11" spans="1:38" x14ac:dyDescent="0.2">
      <c r="B11" s="3"/>
      <c r="C11" s="3"/>
      <c r="D11" s="3"/>
      <c r="E11" s="3"/>
      <c r="F11" s="3"/>
      <c r="G11" s="3"/>
      <c r="H11" s="4"/>
      <c r="I11" s="4"/>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row>
    <row r="12" spans="1:38" ht="6.75" customHeight="1" x14ac:dyDescent="0.2">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row>
    <row r="13" spans="1:38" ht="6.75" customHeight="1" x14ac:dyDescent="0.2">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row>
    <row r="14" spans="1:38" x14ac:dyDescent="0.2">
      <c r="A14" s="5" t="s">
        <v>64</v>
      </c>
    </row>
    <row r="15" spans="1:38" x14ac:dyDescent="0.2">
      <c r="C15" s="3" t="s">
        <v>22</v>
      </c>
      <c r="D15" s="3"/>
      <c r="E15" s="3"/>
      <c r="F15" s="3"/>
      <c r="G15" s="3"/>
      <c r="H15" s="3"/>
      <c r="I15" s="3"/>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row>
    <row r="16" spans="1:38" x14ac:dyDescent="0.2">
      <c r="C16" s="3" t="s">
        <v>23</v>
      </c>
      <c r="D16" s="3"/>
      <c r="E16" s="3"/>
      <c r="F16" s="3"/>
      <c r="G16" s="3"/>
      <c r="H16" s="4" t="str">
        <f>IF(概１面!H21="","",概１面!H21)</f>
        <v/>
      </c>
      <c r="I16" s="4"/>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row>
    <row r="17" spans="1:35" x14ac:dyDescent="0.2">
      <c r="C17" s="3" t="s">
        <v>24</v>
      </c>
      <c r="D17" s="3"/>
      <c r="E17" s="3"/>
      <c r="F17" s="3"/>
      <c r="G17" s="3"/>
      <c r="H17" s="6" t="str">
        <f>IF(概１面!H22="","",概１面!H22)</f>
        <v/>
      </c>
      <c r="I17" s="6"/>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row>
    <row r="18" spans="1:35" x14ac:dyDescent="0.2">
      <c r="C18" s="3" t="s">
        <v>25</v>
      </c>
      <c r="D18" s="3"/>
      <c r="E18" s="3"/>
      <c r="F18" s="3"/>
      <c r="G18" s="3"/>
      <c r="H18" s="4" t="str">
        <f>IF(概１面!H23="","",概１面!H23)</f>
        <v/>
      </c>
      <c r="I18" s="4"/>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row>
    <row r="19" spans="1:35" x14ac:dyDescent="0.2">
      <c r="B19" s="3"/>
      <c r="C19" s="3"/>
      <c r="D19" s="3"/>
      <c r="E19" s="3"/>
      <c r="F19" s="3"/>
      <c r="G19" s="3"/>
      <c r="H19" s="4"/>
      <c r="I19" s="4"/>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row>
    <row r="20" spans="1:35" ht="6.75" customHeight="1" x14ac:dyDescent="0.2">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row>
    <row r="21" spans="1:35" ht="6.75" customHeight="1" x14ac:dyDescent="0.2">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row>
    <row r="22" spans="1:35" ht="13.5" customHeight="1" x14ac:dyDescent="0.2">
      <c r="A22" s="5" t="s">
        <v>64</v>
      </c>
    </row>
    <row r="23" spans="1:35" x14ac:dyDescent="0.2">
      <c r="C23" s="3" t="s">
        <v>22</v>
      </c>
      <c r="D23" s="3"/>
      <c r="E23" s="3"/>
      <c r="F23" s="3"/>
      <c r="G23" s="3"/>
      <c r="H23" s="3"/>
      <c r="I23" s="3"/>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row>
    <row r="24" spans="1:35" ht="13.5" customHeight="1" x14ac:dyDescent="0.2">
      <c r="C24" s="3" t="s">
        <v>23</v>
      </c>
      <c r="D24" s="3"/>
      <c r="E24" s="3"/>
      <c r="F24" s="3"/>
      <c r="G24" s="3"/>
      <c r="H24" s="4" t="str">
        <f>IF(概１面!H29="","",概１面!H29)</f>
        <v/>
      </c>
      <c r="I24" s="4"/>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row>
    <row r="25" spans="1:35" ht="13.5" customHeight="1" x14ac:dyDescent="0.2">
      <c r="C25" s="3" t="s">
        <v>24</v>
      </c>
      <c r="D25" s="3"/>
      <c r="E25" s="3"/>
      <c r="F25" s="3"/>
      <c r="G25" s="3"/>
      <c r="H25" s="6" t="str">
        <f>IF(概１面!H30="","",概１面!H30)</f>
        <v/>
      </c>
      <c r="I25" s="6"/>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row>
    <row r="26" spans="1:35" x14ac:dyDescent="0.2">
      <c r="C26" s="3" t="s">
        <v>25</v>
      </c>
      <c r="D26" s="3"/>
      <c r="E26" s="3"/>
      <c r="F26" s="3"/>
      <c r="G26" s="3"/>
      <c r="H26" s="4" t="str">
        <f>IF(概１面!H31="","",概１面!H31)</f>
        <v/>
      </c>
      <c r="I26" s="4"/>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row>
    <row r="27" spans="1:35" x14ac:dyDescent="0.2">
      <c r="B27" s="3"/>
      <c r="C27" s="3"/>
      <c r="D27" s="3"/>
      <c r="E27" s="3"/>
      <c r="F27" s="3"/>
      <c r="G27" s="3"/>
      <c r="H27" s="4"/>
      <c r="I27" s="4"/>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row>
    <row r="28" spans="1:35" ht="6.75" customHeight="1" x14ac:dyDescent="0.2">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row>
    <row r="29" spans="1:35" ht="6.75" customHeight="1" x14ac:dyDescent="0.2"/>
    <row r="33" ht="6.75" customHeight="1" x14ac:dyDescent="0.2"/>
    <row r="34" ht="6.75" customHeight="1" x14ac:dyDescent="0.2"/>
    <row r="43" ht="6" customHeight="1" x14ac:dyDescent="0.2"/>
    <row r="44" ht="6" customHeight="1" x14ac:dyDescent="0.2"/>
    <row r="52" s="5" customFormat="1" ht="6" customHeight="1" x14ac:dyDescent="0.2"/>
    <row r="53" s="5" customFormat="1" ht="6" customHeight="1" x14ac:dyDescent="0.2"/>
    <row r="58" s="5" customFormat="1" hidden="1" x14ac:dyDescent="0.2"/>
    <row r="59" s="5" customFormat="1" hidden="1" x14ac:dyDescent="0.2"/>
    <row r="60" s="5" customFormat="1" hidden="1" x14ac:dyDescent="0.2"/>
    <row r="66" spans="36:37" ht="13.8" thickBot="1" x14ac:dyDescent="0.25"/>
    <row r="67" spans="36:37" ht="13.8" thickTop="1" x14ac:dyDescent="0.2">
      <c r="AJ67" s="12"/>
      <c r="AK67" s="11"/>
    </row>
    <row r="68" spans="36:37" x14ac:dyDescent="0.2">
      <c r="AJ68" s="13"/>
    </row>
  </sheetData>
  <sheetProtection algorithmName="SHA-512" hashValue="Sk+kbdCSeBh2KDP0iPRnV8geCmKrSX1HTrA0wuf+WFcbgVXVwPqST8jU+DII4mI0g/8dFDr44DHqWjteXhZXnw==" saltValue="O8kH3iGBKVy9dDIZt6NzoA==" spinCount="100000" sheet="1" objects="1" scenarios="1"/>
  <protectedRanges>
    <protectedRange sqref="K7:AI10 K15:AI18 K23:AI26" name="範囲1"/>
  </protectedRanges>
  <mergeCells count="16">
    <mergeCell ref="K23:AI23"/>
    <mergeCell ref="K24:AI24"/>
    <mergeCell ref="K26:AI26"/>
    <mergeCell ref="K25:AI25"/>
    <mergeCell ref="K27:AI27"/>
    <mergeCell ref="K15:AI15"/>
    <mergeCell ref="K16:AI16"/>
    <mergeCell ref="K19:AI19"/>
    <mergeCell ref="K17:AI17"/>
    <mergeCell ref="K18:AI18"/>
    <mergeCell ref="A1:AI2"/>
    <mergeCell ref="K7:AI7"/>
    <mergeCell ref="K8:AI8"/>
    <mergeCell ref="K9:AI9"/>
    <mergeCell ref="K11:AI11"/>
    <mergeCell ref="K10:AI10"/>
  </mergeCells>
  <phoneticPr fontId="2"/>
  <dataValidations count="3">
    <dataValidation imeMode="off" allowBlank="1" showInputMessage="1" showErrorMessage="1" sqref="H17:I17 H27:I27 H25:I25 H11:I11 H9:I9 H19:I19" xr:uid="{00000000-0002-0000-0C00-000000000000}"/>
    <dataValidation imeMode="halfKatakana" allowBlank="1" showInputMessage="1" showErrorMessage="1" sqref="H7:I7 H23:I23 H15:I15" xr:uid="{00000000-0002-0000-0C00-000001000000}"/>
    <dataValidation imeMode="hiragana" allowBlank="1" showInputMessage="1" showErrorMessage="1" sqref="H10:I10 H24:I24 H26:I26 H8:I8 H16:I16 H18:I18" xr:uid="{00000000-0002-0000-0C00-000002000000}"/>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Ｐ明朝,標準"&amp;9NKBI-02gaiyousyo Ver.20.2&amp;R&amp;"ＭＳ Ｐ明朝,標準"&amp;9(R050401）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Q154"/>
  <sheetViews>
    <sheetView view="pageBreakPreview" zoomScaleNormal="100" zoomScaleSheetLayoutView="100" workbookViewId="0">
      <selection sqref="A1:AI2"/>
    </sheetView>
  </sheetViews>
  <sheetFormatPr defaultColWidth="2.44140625" defaultRowHeight="13.2" x14ac:dyDescent="0.2"/>
  <cols>
    <col min="1" max="34" width="2.6640625" style="16" customWidth="1"/>
    <col min="35" max="35" width="2.44140625" style="16"/>
    <col min="36" max="36" width="3.109375" style="16" customWidth="1"/>
    <col min="37" max="37" width="8.33203125" style="16" hidden="1" customWidth="1"/>
    <col min="38" max="38" width="9.5546875" style="16" hidden="1" customWidth="1"/>
    <col min="39" max="16384" width="2.44140625" style="16"/>
  </cols>
  <sheetData>
    <row r="1" spans="1:35" ht="13.5" customHeight="1" x14ac:dyDescent="0.2">
      <c r="A1" s="67" t="s">
        <v>152</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row>
    <row r="2" spans="1:35" ht="7.8" customHeight="1" x14ac:dyDescent="0.2">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row>
    <row r="3" spans="1:35" ht="13.5" customHeight="1" x14ac:dyDescent="0.2">
      <c r="B3" s="16" t="s">
        <v>73</v>
      </c>
    </row>
    <row r="4" spans="1:35" ht="4.05" customHeight="1" x14ac:dyDescent="0.2">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row>
    <row r="5" spans="1:35" ht="4.05" customHeight="1" x14ac:dyDescent="0.2"/>
    <row r="6" spans="1:35" ht="13.5" customHeight="1" x14ac:dyDescent="0.2">
      <c r="A6" s="16" t="s">
        <v>74</v>
      </c>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row>
    <row r="7" spans="1:35" ht="13.5" customHeight="1" x14ac:dyDescent="0.2">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row>
    <row r="8" spans="1:35" ht="13.5" customHeight="1" x14ac:dyDescent="0.2">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row>
    <row r="9" spans="1:35" ht="4.05" customHeight="1" x14ac:dyDescent="0.2">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row>
    <row r="10" spans="1:35" ht="4.05" customHeight="1" x14ac:dyDescent="0.2">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row>
    <row r="11" spans="1:35" ht="13.5" customHeight="1" x14ac:dyDescent="0.2">
      <c r="A11" s="16" t="s">
        <v>75</v>
      </c>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row>
    <row r="12" spans="1:35" ht="4.05" customHeight="1" x14ac:dyDescent="0.2">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1:35" ht="4.05"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row>
    <row r="14" spans="1:35" ht="13.5" customHeight="1" x14ac:dyDescent="0.2">
      <c r="A14" s="16" t="s">
        <v>124</v>
      </c>
    </row>
    <row r="15" spans="1:35" ht="13.5" customHeight="1" x14ac:dyDescent="0.2">
      <c r="C15" s="19" t="s">
        <v>13</v>
      </c>
      <c r="D15" s="16" t="s">
        <v>131</v>
      </c>
      <c r="J15" s="19" t="s">
        <v>9</v>
      </c>
      <c r="K15" s="19" t="s">
        <v>13</v>
      </c>
      <c r="L15" s="16" t="s">
        <v>76</v>
      </c>
      <c r="R15" s="19" t="s">
        <v>13</v>
      </c>
      <c r="S15" s="16" t="s">
        <v>77</v>
      </c>
      <c r="Y15" s="19" t="s">
        <v>13</v>
      </c>
      <c r="Z15" s="16" t="s">
        <v>78</v>
      </c>
      <c r="AF15" s="16" t="s">
        <v>12</v>
      </c>
    </row>
    <row r="16" spans="1:35" ht="13.5" customHeight="1" x14ac:dyDescent="0.2">
      <c r="C16" s="19" t="s">
        <v>13</v>
      </c>
      <c r="D16" s="16" t="s">
        <v>79</v>
      </c>
      <c r="K16" s="19" t="s">
        <v>13</v>
      </c>
      <c r="L16" s="16" t="s">
        <v>80</v>
      </c>
    </row>
    <row r="17" spans="1:35" ht="4.05" customHeight="1" x14ac:dyDescent="0.2">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row>
    <row r="18" spans="1:35" ht="4.05" customHeight="1" x14ac:dyDescent="0.2">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row>
    <row r="19" spans="1:35" ht="13.5" customHeight="1" x14ac:dyDescent="0.2">
      <c r="A19" s="16" t="s">
        <v>81</v>
      </c>
      <c r="H19" s="19" t="s">
        <v>13</v>
      </c>
      <c r="I19" s="16" t="s">
        <v>82</v>
      </c>
      <c r="N19" s="19" t="s">
        <v>13</v>
      </c>
      <c r="O19" s="16" t="s">
        <v>83</v>
      </c>
      <c r="T19" s="19" t="s">
        <v>13</v>
      </c>
      <c r="U19" s="16" t="s">
        <v>84</v>
      </c>
    </row>
    <row r="20" spans="1:35" ht="4.05" customHeight="1" x14ac:dyDescent="0.2">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row>
    <row r="21" spans="1:35" ht="4.05" customHeight="1"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row>
    <row r="22" spans="1:35" ht="13.5" customHeight="1" x14ac:dyDescent="0.2">
      <c r="A22" s="16" t="s">
        <v>59</v>
      </c>
    </row>
    <row r="23" spans="1:35" ht="13.5" customHeight="1" x14ac:dyDescent="0.2">
      <c r="C23" s="19" t="s">
        <v>13</v>
      </c>
      <c r="D23" s="66" t="s">
        <v>18</v>
      </c>
      <c r="E23" s="66"/>
      <c r="F23" s="66"/>
      <c r="G23" s="66"/>
      <c r="H23" s="66"/>
      <c r="I23" s="66"/>
      <c r="J23" s="66"/>
      <c r="L23" s="34"/>
      <c r="M23" s="34"/>
      <c r="N23" s="19" t="s">
        <v>13</v>
      </c>
      <c r="O23" s="68"/>
      <c r="P23" s="68"/>
      <c r="Q23" s="68"/>
      <c r="R23" s="68"/>
      <c r="S23" s="68"/>
      <c r="T23" s="68"/>
      <c r="U23" s="68"/>
      <c r="V23" s="68"/>
      <c r="W23" s="68"/>
      <c r="X23" s="68"/>
      <c r="Y23" s="19" t="s">
        <v>13</v>
      </c>
      <c r="Z23" s="68"/>
      <c r="AA23" s="68"/>
      <c r="AB23" s="68"/>
      <c r="AC23" s="68"/>
      <c r="AD23" s="68"/>
      <c r="AE23" s="68"/>
      <c r="AF23" s="68"/>
      <c r="AG23" s="68"/>
      <c r="AH23" s="68"/>
      <c r="AI23" s="68"/>
    </row>
    <row r="24" spans="1:35" ht="13.5" customHeight="1" x14ac:dyDescent="0.2">
      <c r="C24" s="19" t="s">
        <v>13</v>
      </c>
      <c r="D24" s="68"/>
      <c r="E24" s="68"/>
      <c r="F24" s="68"/>
      <c r="G24" s="68"/>
      <c r="H24" s="68"/>
      <c r="I24" s="68"/>
      <c r="J24" s="68"/>
      <c r="K24" s="68"/>
      <c r="L24" s="68"/>
      <c r="M24" s="68"/>
      <c r="N24" s="19" t="s">
        <v>13</v>
      </c>
      <c r="O24" s="68"/>
      <c r="P24" s="68"/>
      <c r="Q24" s="68"/>
      <c r="R24" s="68"/>
      <c r="S24" s="68"/>
      <c r="T24" s="68"/>
      <c r="U24" s="68"/>
      <c r="V24" s="68"/>
      <c r="W24" s="68"/>
      <c r="X24" s="68"/>
      <c r="Y24" s="16" t="s">
        <v>52</v>
      </c>
      <c r="AC24" s="16" t="s">
        <v>9</v>
      </c>
      <c r="AD24" s="19" t="s">
        <v>13</v>
      </c>
      <c r="AE24" s="16" t="s">
        <v>53</v>
      </c>
      <c r="AG24" s="19" t="s">
        <v>13</v>
      </c>
      <c r="AH24" s="16" t="s">
        <v>17</v>
      </c>
      <c r="AI24" s="16" t="s">
        <v>12</v>
      </c>
    </row>
    <row r="25" spans="1:35" ht="4.05" customHeight="1" x14ac:dyDescent="0.2">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row>
    <row r="26" spans="1:35" ht="4.05" customHeight="1" x14ac:dyDescent="0.2">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row>
    <row r="27" spans="1:35" ht="13.5" customHeight="1" x14ac:dyDescent="0.2">
      <c r="A27" s="16" t="s">
        <v>86</v>
      </c>
    </row>
    <row r="28" spans="1:35" ht="13.5" customHeight="1" x14ac:dyDescent="0.2">
      <c r="B28" s="16" t="s">
        <v>87</v>
      </c>
      <c r="M28" s="90"/>
      <c r="N28" s="90"/>
      <c r="O28" s="90"/>
      <c r="P28" s="90"/>
      <c r="Q28" s="16" t="s">
        <v>54</v>
      </c>
    </row>
    <row r="29" spans="1:35" ht="13.5" customHeight="1" x14ac:dyDescent="0.2">
      <c r="B29" s="16" t="s">
        <v>88</v>
      </c>
      <c r="M29" s="90"/>
      <c r="N29" s="90"/>
      <c r="O29" s="90"/>
      <c r="P29" s="90"/>
      <c r="Q29" s="16" t="s">
        <v>54</v>
      </c>
    </row>
    <row r="30" spans="1:35" ht="4.05" customHeight="1" x14ac:dyDescent="0.2">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row>
    <row r="31" spans="1:35" ht="4.05"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row>
    <row r="32" spans="1:35" ht="13.5" customHeight="1" x14ac:dyDescent="0.2">
      <c r="A32" s="66" t="s">
        <v>85</v>
      </c>
      <c r="B32" s="66"/>
      <c r="C32" s="66"/>
      <c r="D32" s="66"/>
      <c r="E32" s="66"/>
      <c r="F32" s="66"/>
    </row>
    <row r="33" spans="1:42" ht="13.5" customHeight="1" x14ac:dyDescent="0.2">
      <c r="B33" s="16" t="s">
        <v>89</v>
      </c>
      <c r="I33" s="37" t="s">
        <v>55</v>
      </c>
      <c r="J33" s="29" t="s">
        <v>14</v>
      </c>
      <c r="K33" s="81"/>
      <c r="L33" s="81"/>
      <c r="M33" s="81"/>
      <c r="N33" s="81"/>
      <c r="O33" s="81"/>
      <c r="P33" s="81"/>
      <c r="Q33" s="16" t="s">
        <v>12</v>
      </c>
      <c r="R33" s="29" t="s">
        <v>9</v>
      </c>
      <c r="S33" s="81"/>
      <c r="T33" s="81"/>
      <c r="U33" s="81"/>
      <c r="V33" s="81"/>
      <c r="W33" s="81"/>
      <c r="X33" s="81"/>
      <c r="Y33" s="16" t="s">
        <v>12</v>
      </c>
      <c r="Z33" s="29" t="s">
        <v>9</v>
      </c>
      <c r="AA33" s="81"/>
      <c r="AB33" s="81"/>
      <c r="AC33" s="81"/>
      <c r="AD33" s="81"/>
      <c r="AE33" s="81"/>
      <c r="AF33" s="81"/>
      <c r="AG33" s="16" t="s">
        <v>15</v>
      </c>
      <c r="AH33" s="16" t="s">
        <v>20</v>
      </c>
      <c r="AM33" s="3" t="s">
        <v>185</v>
      </c>
      <c r="AN33" s="3"/>
      <c r="AO33" s="3"/>
      <c r="AP33" s="3"/>
    </row>
    <row r="34" spans="1:42" ht="13.5" customHeight="1" x14ac:dyDescent="0.2">
      <c r="I34" s="37" t="s">
        <v>95</v>
      </c>
      <c r="J34" s="29" t="s">
        <v>14</v>
      </c>
      <c r="K34" s="82"/>
      <c r="L34" s="82"/>
      <c r="M34" s="82"/>
      <c r="N34" s="82"/>
      <c r="O34" s="82"/>
      <c r="P34" s="82"/>
      <c r="Q34" s="16" t="s">
        <v>12</v>
      </c>
      <c r="R34" s="29" t="s">
        <v>9</v>
      </c>
      <c r="S34" s="82"/>
      <c r="T34" s="82"/>
      <c r="U34" s="82"/>
      <c r="V34" s="82"/>
      <c r="W34" s="82"/>
      <c r="X34" s="82"/>
      <c r="Y34" s="16" t="s">
        <v>12</v>
      </c>
      <c r="Z34" s="29" t="s">
        <v>9</v>
      </c>
      <c r="AA34" s="82"/>
      <c r="AB34" s="82"/>
      <c r="AC34" s="82"/>
      <c r="AD34" s="82"/>
      <c r="AE34" s="82"/>
      <c r="AF34" s="82"/>
      <c r="AG34" s="16" t="s">
        <v>15</v>
      </c>
      <c r="AH34" s="16" t="s">
        <v>20</v>
      </c>
      <c r="AM34" s="3" t="s">
        <v>186</v>
      </c>
      <c r="AN34" s="3"/>
      <c r="AO34" s="3"/>
      <c r="AP34" s="3"/>
    </row>
    <row r="35" spans="1:42" ht="13.5" customHeight="1" x14ac:dyDescent="0.2">
      <c r="B35" s="16" t="s">
        <v>90</v>
      </c>
      <c r="J35" s="29" t="s">
        <v>14</v>
      </c>
      <c r="K35" s="91"/>
      <c r="L35" s="91"/>
      <c r="M35" s="91"/>
      <c r="N35" s="91"/>
      <c r="O35" s="91"/>
      <c r="P35" s="91"/>
      <c r="Q35" s="16" t="s">
        <v>12</v>
      </c>
      <c r="R35" s="29" t="s">
        <v>9</v>
      </c>
      <c r="S35" s="91"/>
      <c r="T35" s="91"/>
      <c r="U35" s="91"/>
      <c r="V35" s="91"/>
      <c r="W35" s="91"/>
      <c r="X35" s="91"/>
      <c r="Y35" s="16" t="s">
        <v>12</v>
      </c>
      <c r="Z35" s="29" t="s">
        <v>9</v>
      </c>
      <c r="AA35" s="91"/>
      <c r="AB35" s="91"/>
      <c r="AC35" s="91"/>
      <c r="AD35" s="91"/>
      <c r="AE35" s="91"/>
      <c r="AF35" s="91"/>
      <c r="AG35" s="16" t="s">
        <v>15</v>
      </c>
      <c r="AM35" s="3"/>
      <c r="AN35" s="3"/>
      <c r="AO35" s="3"/>
      <c r="AP35" s="3"/>
    </row>
    <row r="36" spans="1:42" ht="13.5" customHeight="1" x14ac:dyDescent="0.2">
      <c r="B36" s="16" t="s">
        <v>16</v>
      </c>
      <c r="K36" s="19"/>
      <c r="L36" s="19"/>
      <c r="M36" s="19"/>
      <c r="N36" s="19"/>
      <c r="O36" s="19"/>
      <c r="P36" s="19"/>
      <c r="R36" s="29"/>
      <c r="S36" s="19"/>
      <c r="T36" s="19"/>
      <c r="U36" s="19"/>
      <c r="V36" s="19"/>
      <c r="W36" s="19"/>
      <c r="X36" s="19"/>
      <c r="AA36" s="19"/>
      <c r="AB36" s="19"/>
      <c r="AC36" s="19"/>
      <c r="AD36" s="19"/>
      <c r="AE36" s="19"/>
      <c r="AF36" s="19"/>
      <c r="AM36" s="3"/>
      <c r="AN36" s="3"/>
      <c r="AO36" s="3"/>
      <c r="AP36" s="3"/>
    </row>
    <row r="37" spans="1:42" ht="13.5" customHeight="1" x14ac:dyDescent="0.2">
      <c r="J37" s="29" t="s">
        <v>14</v>
      </c>
      <c r="K37" s="81"/>
      <c r="L37" s="81"/>
      <c r="M37" s="81"/>
      <c r="N37" s="81"/>
      <c r="O37" s="81"/>
      <c r="P37" s="81"/>
      <c r="Q37" s="26" t="s">
        <v>12</v>
      </c>
      <c r="R37" s="29" t="s">
        <v>9</v>
      </c>
      <c r="S37" s="81"/>
      <c r="T37" s="81"/>
      <c r="U37" s="81"/>
      <c r="V37" s="81"/>
      <c r="W37" s="81"/>
      <c r="X37" s="81"/>
      <c r="Y37" s="16" t="s">
        <v>12</v>
      </c>
      <c r="Z37" s="29" t="s">
        <v>9</v>
      </c>
      <c r="AA37" s="81"/>
      <c r="AB37" s="81"/>
      <c r="AC37" s="81"/>
      <c r="AD37" s="81"/>
      <c r="AE37" s="81"/>
      <c r="AF37" s="81"/>
      <c r="AG37" s="16" t="s">
        <v>15</v>
      </c>
      <c r="AH37" s="16" t="s">
        <v>137</v>
      </c>
      <c r="AM37" s="3" t="s">
        <v>187</v>
      </c>
      <c r="AN37" s="3"/>
      <c r="AO37" s="3"/>
      <c r="AP37" s="3"/>
    </row>
    <row r="38" spans="1:42" ht="13.5" customHeight="1" x14ac:dyDescent="0.2">
      <c r="B38" s="16" t="s">
        <v>149</v>
      </c>
      <c r="K38" s="19"/>
      <c r="L38" s="19"/>
      <c r="M38" s="19"/>
      <c r="N38" s="19"/>
      <c r="O38" s="19"/>
      <c r="P38" s="19"/>
      <c r="S38" s="19"/>
      <c r="T38" s="19"/>
      <c r="U38" s="19"/>
      <c r="V38" s="19"/>
      <c r="W38" s="19"/>
      <c r="X38" s="19"/>
      <c r="AA38" s="19"/>
      <c r="AB38" s="19"/>
      <c r="AC38" s="19"/>
      <c r="AD38" s="19"/>
      <c r="AE38" s="19"/>
      <c r="AF38" s="19"/>
      <c r="AM38" s="3"/>
      <c r="AN38" s="3" t="s">
        <v>188</v>
      </c>
      <c r="AO38" s="3"/>
      <c r="AP38" s="3"/>
    </row>
    <row r="39" spans="1:42" ht="13.5" customHeight="1" x14ac:dyDescent="0.2">
      <c r="J39" s="29" t="s">
        <v>14</v>
      </c>
      <c r="K39" s="81"/>
      <c r="L39" s="81"/>
      <c r="M39" s="81"/>
      <c r="N39" s="81"/>
      <c r="O39" s="81"/>
      <c r="P39" s="81"/>
      <c r="Q39" s="26" t="s">
        <v>12</v>
      </c>
      <c r="R39" s="29" t="s">
        <v>9</v>
      </c>
      <c r="S39" s="81"/>
      <c r="T39" s="81"/>
      <c r="U39" s="81"/>
      <c r="V39" s="81"/>
      <c r="W39" s="81"/>
      <c r="X39" s="81"/>
      <c r="Y39" s="16" t="s">
        <v>12</v>
      </c>
      <c r="Z39" s="29" t="s">
        <v>9</v>
      </c>
      <c r="AA39" s="81"/>
      <c r="AB39" s="81"/>
      <c r="AC39" s="81"/>
      <c r="AD39" s="81"/>
      <c r="AE39" s="81"/>
      <c r="AF39" s="81"/>
      <c r="AG39" s="16" t="s">
        <v>15</v>
      </c>
      <c r="AH39" s="16" t="s">
        <v>137</v>
      </c>
      <c r="AM39" s="3"/>
      <c r="AN39" s="3" t="s">
        <v>189</v>
      </c>
      <c r="AO39" s="3"/>
      <c r="AP39" s="3"/>
    </row>
    <row r="40" spans="1:42" ht="13.5" customHeight="1" x14ac:dyDescent="0.2">
      <c r="B40" s="16" t="s">
        <v>91</v>
      </c>
      <c r="I40" s="37" t="s">
        <v>55</v>
      </c>
      <c r="K40" s="81">
        <f>K33+S33+AA33</f>
        <v>0</v>
      </c>
      <c r="L40" s="81"/>
      <c r="M40" s="81"/>
      <c r="N40" s="81"/>
      <c r="O40" s="81"/>
      <c r="P40" s="81"/>
      <c r="Q40" s="16" t="s">
        <v>20</v>
      </c>
      <c r="R40" s="39"/>
      <c r="AM40" s="3"/>
      <c r="AN40" s="3" t="s">
        <v>190</v>
      </c>
      <c r="AO40" s="3"/>
      <c r="AP40" s="3"/>
    </row>
    <row r="41" spans="1:42" ht="13.5" customHeight="1" x14ac:dyDescent="0.2">
      <c r="I41" s="37" t="s">
        <v>95</v>
      </c>
      <c r="K41" s="82"/>
      <c r="L41" s="82"/>
      <c r="M41" s="82"/>
      <c r="N41" s="82"/>
      <c r="O41" s="82"/>
      <c r="P41" s="82"/>
      <c r="Q41" s="16" t="s">
        <v>20</v>
      </c>
      <c r="R41" s="39"/>
      <c r="AM41" s="3"/>
      <c r="AN41" s="3"/>
      <c r="AO41" s="3"/>
      <c r="AP41" s="3"/>
    </row>
    <row r="42" spans="1:42" ht="13.5" customHeight="1" x14ac:dyDescent="0.2">
      <c r="B42" s="16" t="s">
        <v>92</v>
      </c>
      <c r="S42" s="41"/>
      <c r="T42" s="87" t="e">
        <f>IF(OR($K$40="",$K$41&lt;&gt;""),"",IF($S$33="",ROUNDDOWN(($K$33*$K$37)/($K$40),2),IF($AA$33="",ROUNDDOWN(($K$33*$K$37+$S$33*$S$37)/($K$40),2),ROUNDDOWN(($K$33*$K$37+$S$33*$S$37+$AA$33*$AA$37)/($K$40),2))))</f>
        <v>#DIV/0!</v>
      </c>
      <c r="U42" s="87" t="str">
        <f>IF(OR($L$40="",$L$41&lt;&gt;""),"",IF($S$33="",ROUNDDOWN(($K$33*$K$39)/($L$40),2),IF($AA$33="",ROUNDDOWN(($K$33*$K$39+$S$33*$S$39)/($L$40),2),ROUNDDOWN(($K$33*$K$39+$S$33*$S$39+$AA$33*$AA$39)/($L$40),2))))</f>
        <v/>
      </c>
      <c r="V42" s="87" t="str">
        <f>IF(OR($L$40="",$L$41&lt;&gt;""),"",IF($S$33="",ROUNDDOWN(($K$33*$K$39)/($L$40),2),IF($AA$33="",ROUNDDOWN(($K$33*$K$39+$S$33*$S$39)/($L$40),2),ROUNDDOWN(($K$33*$K$39+$S$33*$S$39+$AA$33*$AA$39)/($L$40),2))))</f>
        <v/>
      </c>
      <c r="W42" s="87" t="str">
        <f>IF(OR($L$40="",$L$41&lt;&gt;""),"",IF($S$33="",ROUNDDOWN(($K$33*$K$39)/($L$40),2),IF($AA$33="",ROUNDDOWN(($K$33*$K$39+$S$33*$S$39)/($L$40),2),ROUNDDOWN(($K$33*$K$39+$S$33*$S$39+$AA$33*$AA$39)/($L$40),2))))</f>
        <v/>
      </c>
      <c r="X42" s="16" t="s">
        <v>137</v>
      </c>
      <c r="AL42" s="63"/>
    </row>
    <row r="43" spans="1:42" ht="13.5" customHeight="1" x14ac:dyDescent="0.2">
      <c r="B43" s="16" t="s">
        <v>93</v>
      </c>
      <c r="T43" s="87" t="e">
        <f>AL44</f>
        <v>#DIV/0!</v>
      </c>
      <c r="U43" s="88"/>
      <c r="V43" s="88"/>
      <c r="W43" s="88"/>
      <c r="X43" s="16" t="s">
        <v>137</v>
      </c>
      <c r="AL43" s="63" t="e">
        <f>IF(OR($K$40="",$K$41&lt;&gt;""),"",IF($S$33="",ROUNDDOWN(($K$33*$K$39)/($K$40),2),IF($AA$33="",ROUNDDOWN(($K$33*$K$39+$S$33*$S$39)/($K$40),2),ROUNDDOWN(($K$33*$K$39+$S$33*$S$39+$AA$33*$AA$39)/($K$40),2))))</f>
        <v>#DIV/0!</v>
      </c>
    </row>
    <row r="44" spans="1:42" ht="13.5" customHeight="1" x14ac:dyDescent="0.2">
      <c r="B44" s="16" t="s">
        <v>94</v>
      </c>
      <c r="J44" s="66"/>
      <c r="K44" s="66"/>
      <c r="L44" s="66"/>
      <c r="M44" s="66"/>
      <c r="N44" s="66"/>
      <c r="O44" s="66"/>
      <c r="Q44" s="68"/>
      <c r="R44" s="68"/>
      <c r="S44" s="68"/>
      <c r="T44" s="68"/>
      <c r="U44" s="68"/>
      <c r="V44" s="68"/>
      <c r="W44" s="68"/>
      <c r="X44" s="68"/>
      <c r="Y44" s="68"/>
      <c r="Z44" s="68"/>
      <c r="AA44" s="68"/>
      <c r="AB44" s="68"/>
      <c r="AC44" s="68"/>
      <c r="AD44" s="68"/>
      <c r="AE44" s="68"/>
      <c r="AF44" s="68"/>
      <c r="AG44" s="68"/>
      <c r="AH44" s="68"/>
      <c r="AI44" s="68"/>
      <c r="AL44" s="63" t="e">
        <f>IF($J$44="角地等",$AL$43+10,$AL$43)</f>
        <v>#DIV/0!</v>
      </c>
    </row>
    <row r="45" spans="1:42" ht="4.05" customHeight="1" x14ac:dyDescent="0.2">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row>
    <row r="46" spans="1:42" ht="4.05"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row>
    <row r="47" spans="1:42" ht="13.5" customHeight="1" x14ac:dyDescent="0.2">
      <c r="A47" s="16" t="s">
        <v>96</v>
      </c>
      <c r="G47" s="29" t="s">
        <v>14</v>
      </c>
      <c r="H47" s="16" t="s">
        <v>97</v>
      </c>
      <c r="J47" s="67"/>
      <c r="K47" s="67"/>
      <c r="L47" s="67"/>
      <c r="M47" s="67"/>
      <c r="N47" s="26" t="s">
        <v>12</v>
      </c>
      <c r="O47" s="68"/>
      <c r="P47" s="68"/>
      <c r="Q47" s="68"/>
      <c r="R47" s="68"/>
      <c r="S47" s="68"/>
      <c r="T47" s="68"/>
      <c r="U47" s="68"/>
      <c r="V47" s="68"/>
      <c r="W47" s="68"/>
      <c r="X47" s="68"/>
      <c r="Y47" s="68"/>
      <c r="Z47" s="68"/>
      <c r="AA47" s="68"/>
      <c r="AB47" s="68"/>
      <c r="AC47" s="68"/>
      <c r="AD47" s="68"/>
      <c r="AE47" s="68"/>
      <c r="AF47" s="68"/>
      <c r="AG47" s="68"/>
      <c r="AH47" s="68"/>
    </row>
    <row r="48" spans="1:42" ht="4.05" customHeight="1" x14ac:dyDescent="0.2">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row>
    <row r="49" spans="1:43" ht="4.05" customHeight="1" x14ac:dyDescent="0.2">
      <c r="A49" s="21"/>
      <c r="B49" s="21"/>
      <c r="C49" s="21"/>
      <c r="D49" s="21"/>
      <c r="E49" s="21"/>
      <c r="F49" s="21"/>
      <c r="G49" s="21"/>
      <c r="H49" s="21"/>
      <c r="I49" s="21"/>
      <c r="J49" s="21"/>
      <c r="K49" s="21"/>
      <c r="L49" s="21"/>
      <c r="M49" s="42"/>
      <c r="N49" s="21"/>
      <c r="O49" s="21"/>
      <c r="P49" s="21"/>
      <c r="Q49" s="21"/>
      <c r="R49" s="21"/>
      <c r="S49" s="21"/>
      <c r="T49" s="21"/>
      <c r="U49" s="21"/>
      <c r="V49" s="21"/>
      <c r="W49" s="21"/>
      <c r="X49" s="21"/>
      <c r="Y49" s="21"/>
      <c r="Z49" s="21"/>
      <c r="AA49" s="21"/>
      <c r="AB49" s="21"/>
      <c r="AC49" s="21"/>
      <c r="AD49" s="21"/>
      <c r="AE49" s="21"/>
      <c r="AF49" s="21"/>
      <c r="AG49" s="21"/>
      <c r="AH49" s="21"/>
      <c r="AI49" s="21"/>
    </row>
    <row r="50" spans="1:43" ht="13.5" customHeight="1" x14ac:dyDescent="0.2">
      <c r="A50" s="79" t="s">
        <v>98</v>
      </c>
      <c r="B50" s="79"/>
      <c r="C50" s="79"/>
      <c r="D50" s="79"/>
      <c r="E50" s="79"/>
      <c r="F50" s="79"/>
      <c r="G50" s="19" t="s">
        <v>13</v>
      </c>
      <c r="H50" s="79" t="s">
        <v>99</v>
      </c>
      <c r="I50" s="79"/>
      <c r="J50" s="19" t="s">
        <v>13</v>
      </c>
      <c r="K50" s="79" t="s">
        <v>100</v>
      </c>
      <c r="L50" s="79"/>
      <c r="M50" s="19" t="s">
        <v>13</v>
      </c>
      <c r="N50" s="79" t="s">
        <v>101</v>
      </c>
      <c r="O50" s="79"/>
      <c r="P50" s="19" t="s">
        <v>13</v>
      </c>
      <c r="Q50" s="79" t="s">
        <v>121</v>
      </c>
      <c r="R50" s="79"/>
      <c r="S50" s="19" t="s">
        <v>13</v>
      </c>
      <c r="T50" s="26" t="s">
        <v>102</v>
      </c>
      <c r="W50" s="19" t="s">
        <v>13</v>
      </c>
      <c r="X50" s="16" t="s">
        <v>103</v>
      </c>
      <c r="AC50" s="19" t="s">
        <v>13</v>
      </c>
      <c r="AD50" s="16" t="s">
        <v>125</v>
      </c>
    </row>
    <row r="51" spans="1:43" ht="4.05" customHeight="1" x14ac:dyDescent="0.2">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row>
    <row r="52" spans="1:43" ht="4.0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row>
    <row r="53" spans="1:43" ht="13.5" customHeight="1" x14ac:dyDescent="0.2">
      <c r="A53" s="16" t="s">
        <v>48</v>
      </c>
      <c r="J53" s="29" t="s">
        <v>9</v>
      </c>
      <c r="K53" s="16" t="s">
        <v>105</v>
      </c>
      <c r="Q53" s="16" t="s">
        <v>12</v>
      </c>
      <c r="R53" s="29" t="s">
        <v>9</v>
      </c>
      <c r="S53" s="16" t="s">
        <v>106</v>
      </c>
      <c r="Y53" s="16" t="s">
        <v>12</v>
      </c>
      <c r="Z53" s="29" t="s">
        <v>9</v>
      </c>
      <c r="AA53" s="16" t="s">
        <v>108</v>
      </c>
      <c r="AG53" s="16" t="s">
        <v>12</v>
      </c>
    </row>
    <row r="54" spans="1:43" ht="13.5" customHeight="1" x14ac:dyDescent="0.2">
      <c r="B54" s="16" t="s">
        <v>104</v>
      </c>
      <c r="J54" s="29" t="s">
        <v>9</v>
      </c>
      <c r="K54" s="81"/>
      <c r="L54" s="81"/>
      <c r="M54" s="81"/>
      <c r="N54" s="81"/>
      <c r="O54" s="81"/>
      <c r="P54" s="81"/>
      <c r="Q54" s="16" t="s">
        <v>12</v>
      </c>
      <c r="R54" s="29" t="s">
        <v>9</v>
      </c>
      <c r="S54" s="81"/>
      <c r="T54" s="81"/>
      <c r="U54" s="81"/>
      <c r="V54" s="81"/>
      <c r="W54" s="81"/>
      <c r="X54" s="81"/>
      <c r="Y54" s="16" t="s">
        <v>12</v>
      </c>
      <c r="Z54" s="29" t="s">
        <v>9</v>
      </c>
      <c r="AA54" s="82">
        <f>K54+S54</f>
        <v>0</v>
      </c>
      <c r="AB54" s="82"/>
      <c r="AC54" s="82"/>
      <c r="AD54" s="82"/>
      <c r="AE54" s="82"/>
      <c r="AF54" s="82"/>
      <c r="AG54" s="16" t="s">
        <v>12</v>
      </c>
      <c r="AH54" s="16" t="s">
        <v>20</v>
      </c>
    </row>
    <row r="55" spans="1:43" ht="13.5" customHeight="1" x14ac:dyDescent="0.2">
      <c r="B55" s="16" t="s">
        <v>178</v>
      </c>
      <c r="J55" s="29"/>
      <c r="K55" s="38"/>
      <c r="L55" s="38"/>
      <c r="M55" s="38"/>
      <c r="N55" s="38"/>
      <c r="O55" s="38"/>
      <c r="P55" s="38"/>
      <c r="R55" s="29"/>
      <c r="S55" s="38"/>
      <c r="T55" s="38"/>
      <c r="U55" s="38"/>
      <c r="V55" s="38"/>
      <c r="W55" s="38"/>
      <c r="X55" s="38"/>
      <c r="Z55" s="29"/>
      <c r="AA55" s="40"/>
      <c r="AB55" s="40"/>
      <c r="AC55" s="40"/>
      <c r="AD55" s="40"/>
      <c r="AE55" s="40"/>
      <c r="AF55" s="40"/>
    </row>
    <row r="56" spans="1:43" ht="13.5" customHeight="1" x14ac:dyDescent="0.2">
      <c r="J56" s="29" t="s">
        <v>9</v>
      </c>
      <c r="K56" s="81"/>
      <c r="L56" s="81"/>
      <c r="M56" s="81"/>
      <c r="N56" s="81"/>
      <c r="O56" s="81"/>
      <c r="P56" s="81"/>
      <c r="Q56" s="16" t="s">
        <v>12</v>
      </c>
      <c r="R56" s="29" t="s">
        <v>9</v>
      </c>
      <c r="S56" s="81"/>
      <c r="T56" s="81"/>
      <c r="U56" s="81"/>
      <c r="V56" s="81"/>
      <c r="W56" s="81"/>
      <c r="X56" s="81"/>
      <c r="Y56" s="16" t="s">
        <v>12</v>
      </c>
      <c r="Z56" s="29" t="s">
        <v>9</v>
      </c>
      <c r="AA56" s="82">
        <f>K56+S56</f>
        <v>0</v>
      </c>
      <c r="AB56" s="82"/>
      <c r="AC56" s="82"/>
      <c r="AD56" s="82"/>
      <c r="AE56" s="82"/>
      <c r="AF56" s="82"/>
      <c r="AG56" s="16" t="s">
        <v>12</v>
      </c>
      <c r="AH56" s="16" t="s">
        <v>20</v>
      </c>
    </row>
    <row r="57" spans="1:43" ht="13.5" customHeight="1" x14ac:dyDescent="0.2">
      <c r="B57" s="16" t="s">
        <v>177</v>
      </c>
      <c r="K57" s="83" t="e">
        <f>IF(OR(K40="",K41&lt;&gt;"",AA56=""),"",ROUNDUP((AA56/K40)*100,2))</f>
        <v>#DIV/0!</v>
      </c>
      <c r="L57" s="83" t="e">
        <f>IF(OR(#REF!="",L41&lt;&gt;"",Z54=""),"",ROUNDUP((Z54/#REF!)*100,2))</f>
        <v>#REF!</v>
      </c>
      <c r="M57" s="83" t="str">
        <f>IF(OR(M40="",M41&lt;&gt;"",AA54=""),"",ROUNDUP((AA54/M40)*100,2))</f>
        <v/>
      </c>
      <c r="N57" s="83" t="str">
        <f>IF(OR(L40="",N41&lt;&gt;"",AB54=""),"",ROUNDUP((AB54/L40)*100,2))</f>
        <v/>
      </c>
      <c r="O57" s="83" t="str">
        <f>IF(OR(O40="",O41&lt;&gt;"",AC54=""),"",ROUNDUP((AC54/O40)*100,2))</f>
        <v/>
      </c>
      <c r="P57" s="83" t="str">
        <f>IF(OR(P40="",P41&lt;&gt;"",AD54=""),"",ROUNDUP((AD54/P40)*100,2))</f>
        <v/>
      </c>
      <c r="Q57" s="3" t="s">
        <v>137</v>
      </c>
      <c r="R57" s="3"/>
      <c r="S57" s="3"/>
      <c r="T57" s="3"/>
      <c r="U57" s="62"/>
      <c r="V57" s="3"/>
      <c r="W57" s="3"/>
      <c r="X57" s="3"/>
      <c r="Y57" s="62" t="e">
        <f>IF(K57&gt;T43,"建ぺい率ＮＧです！","")</f>
        <v>#DIV/0!</v>
      </c>
      <c r="Z57" s="3"/>
      <c r="AA57" s="3"/>
      <c r="AB57" s="3"/>
      <c r="AC57" s="3"/>
      <c r="AD57" s="3"/>
    </row>
    <row r="58" spans="1:43" ht="4.05" customHeight="1" x14ac:dyDescent="0.2">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row>
    <row r="59" spans="1:43" ht="4.0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row>
    <row r="60" spans="1:43" ht="13.5" customHeight="1" x14ac:dyDescent="0.2">
      <c r="A60" s="16" t="s">
        <v>49</v>
      </c>
      <c r="J60" s="29" t="s">
        <v>9</v>
      </c>
      <c r="K60" s="26" t="s">
        <v>105</v>
      </c>
      <c r="L60" s="26"/>
      <c r="M60" s="26"/>
      <c r="N60" s="26"/>
      <c r="O60" s="26"/>
      <c r="P60" s="26"/>
      <c r="Q60" s="16" t="s">
        <v>12</v>
      </c>
      <c r="R60" s="29" t="s">
        <v>9</v>
      </c>
      <c r="S60" s="26" t="s">
        <v>106</v>
      </c>
      <c r="T60" s="26"/>
      <c r="U60" s="26"/>
      <c r="V60" s="26"/>
      <c r="W60" s="26"/>
      <c r="X60" s="26"/>
      <c r="Y60" s="16" t="s">
        <v>12</v>
      </c>
      <c r="Z60" s="29" t="s">
        <v>9</v>
      </c>
      <c r="AA60" s="26" t="s">
        <v>108</v>
      </c>
      <c r="AB60" s="26"/>
      <c r="AC60" s="26"/>
      <c r="AD60" s="26"/>
      <c r="AE60" s="26"/>
      <c r="AF60" s="26"/>
      <c r="AG60" s="16" t="s">
        <v>12</v>
      </c>
      <c r="AK60" s="3"/>
      <c r="AL60" s="3"/>
      <c r="AM60" s="3"/>
      <c r="AN60" s="3"/>
      <c r="AO60" s="3"/>
    </row>
    <row r="61" spans="1:43" ht="13.5" customHeight="1" x14ac:dyDescent="0.2">
      <c r="B61" s="16" t="s">
        <v>107</v>
      </c>
      <c r="J61" s="29" t="s">
        <v>9</v>
      </c>
      <c r="K61" s="81"/>
      <c r="L61" s="81"/>
      <c r="M61" s="81"/>
      <c r="N61" s="81"/>
      <c r="O61" s="81"/>
      <c r="P61" s="81"/>
      <c r="Q61" s="16" t="s">
        <v>12</v>
      </c>
      <c r="R61" s="29" t="s">
        <v>9</v>
      </c>
      <c r="S61" s="81"/>
      <c r="T61" s="81"/>
      <c r="U61" s="81"/>
      <c r="V61" s="81"/>
      <c r="W61" s="81"/>
      <c r="X61" s="81"/>
      <c r="Y61" s="16" t="s">
        <v>12</v>
      </c>
      <c r="Z61" s="29" t="s">
        <v>9</v>
      </c>
      <c r="AA61" s="82">
        <f>K61+S61</f>
        <v>0</v>
      </c>
      <c r="AB61" s="82"/>
      <c r="AC61" s="82"/>
      <c r="AD61" s="82"/>
      <c r="AE61" s="82"/>
      <c r="AF61" s="82"/>
      <c r="AG61" s="16" t="s">
        <v>12</v>
      </c>
      <c r="AH61" s="16" t="s">
        <v>20</v>
      </c>
      <c r="AK61" s="3"/>
      <c r="AL61" s="56"/>
      <c r="AM61" s="3"/>
      <c r="AN61" s="3"/>
      <c r="AO61" s="3"/>
    </row>
    <row r="62" spans="1:43" ht="13.5" customHeight="1" x14ac:dyDescent="0.2">
      <c r="B62" s="16" t="s">
        <v>154</v>
      </c>
      <c r="I62" s="29"/>
      <c r="J62" s="29"/>
      <c r="K62" s="40"/>
      <c r="L62" s="40"/>
      <c r="M62" s="40"/>
      <c r="N62" s="40"/>
      <c r="O62" s="40"/>
      <c r="P62" s="40"/>
      <c r="R62" s="29"/>
      <c r="S62" s="40"/>
      <c r="T62" s="40"/>
      <c r="U62" s="40"/>
      <c r="V62" s="40"/>
      <c r="W62" s="40"/>
      <c r="X62" s="40"/>
      <c r="Z62" s="29"/>
      <c r="AA62" s="40"/>
      <c r="AB62" s="40"/>
      <c r="AC62" s="40"/>
      <c r="AD62" s="40"/>
      <c r="AE62" s="40"/>
      <c r="AF62" s="40"/>
      <c r="AK62" s="3"/>
      <c r="AL62" s="56"/>
      <c r="AM62" s="3"/>
      <c r="AN62" s="3"/>
      <c r="AO62" s="3"/>
      <c r="AP62" s="3"/>
      <c r="AQ62" s="3"/>
    </row>
    <row r="63" spans="1:43" ht="13.5" customHeight="1" x14ac:dyDescent="0.2">
      <c r="I63" s="29"/>
      <c r="J63" s="29" t="s">
        <v>9</v>
      </c>
      <c r="K63" s="81"/>
      <c r="L63" s="81"/>
      <c r="M63" s="81"/>
      <c r="N63" s="81"/>
      <c r="O63" s="81"/>
      <c r="P63" s="81"/>
      <c r="Q63" s="16" t="s">
        <v>12</v>
      </c>
      <c r="R63" s="29" t="s">
        <v>9</v>
      </c>
      <c r="S63" s="81"/>
      <c r="T63" s="81"/>
      <c r="U63" s="81"/>
      <c r="V63" s="81"/>
      <c r="W63" s="81"/>
      <c r="X63" s="81"/>
      <c r="Y63" s="16" t="s">
        <v>12</v>
      </c>
      <c r="Z63" s="29" t="s">
        <v>9</v>
      </c>
      <c r="AA63" s="82">
        <f>K63+S63</f>
        <v>0</v>
      </c>
      <c r="AB63" s="82"/>
      <c r="AC63" s="82"/>
      <c r="AD63" s="82"/>
      <c r="AE63" s="82"/>
      <c r="AF63" s="82"/>
      <c r="AG63" s="16" t="s">
        <v>12</v>
      </c>
      <c r="AH63" s="16" t="s">
        <v>20</v>
      </c>
      <c r="AK63" s="55">
        <f>IF(AA63="",0,AA63)</f>
        <v>0</v>
      </c>
      <c r="AL63" s="56">
        <f>IF(AA63="",0,IF(AA63&gt;$AA$61/3,ROUNDDOWN($AA$61/3,2),AA63))</f>
        <v>0</v>
      </c>
      <c r="AM63" s="3" t="s">
        <v>182</v>
      </c>
      <c r="AN63" s="3"/>
      <c r="AO63" s="3"/>
      <c r="AP63" s="3"/>
      <c r="AQ63" s="3"/>
    </row>
    <row r="64" spans="1:43" ht="13.5" customHeight="1" x14ac:dyDescent="0.2">
      <c r="B64" s="68" t="s">
        <v>150</v>
      </c>
      <c r="C64" s="68"/>
      <c r="D64" s="68"/>
      <c r="E64" s="68"/>
      <c r="F64" s="68"/>
      <c r="G64" s="68"/>
      <c r="H64" s="68"/>
      <c r="I64" s="68"/>
      <c r="J64" s="29" t="s">
        <v>9</v>
      </c>
      <c r="K64" s="81"/>
      <c r="L64" s="81"/>
      <c r="M64" s="81"/>
      <c r="N64" s="81"/>
      <c r="O64" s="81"/>
      <c r="P64" s="81"/>
      <c r="Q64" s="16" t="s">
        <v>12</v>
      </c>
      <c r="R64" s="29" t="s">
        <v>9</v>
      </c>
      <c r="S64" s="81"/>
      <c r="T64" s="81"/>
      <c r="U64" s="81"/>
      <c r="V64" s="81"/>
      <c r="W64" s="81"/>
      <c r="X64" s="81"/>
      <c r="Y64" s="16" t="s">
        <v>12</v>
      </c>
      <c r="Z64" s="29" t="s">
        <v>9</v>
      </c>
      <c r="AA64" s="82">
        <f>K64+S64</f>
        <v>0</v>
      </c>
      <c r="AB64" s="82"/>
      <c r="AC64" s="82"/>
      <c r="AD64" s="82"/>
      <c r="AE64" s="82"/>
      <c r="AF64" s="82"/>
      <c r="AG64" s="16" t="s">
        <v>12</v>
      </c>
      <c r="AH64" s="16" t="s">
        <v>20</v>
      </c>
      <c r="AK64" s="55">
        <f>IF(AA64="",0,AA64)</f>
        <v>0</v>
      </c>
      <c r="AL64" s="56">
        <f>IF(AA64="",0,AA64)</f>
        <v>0</v>
      </c>
      <c r="AM64" s="3" t="s">
        <v>183</v>
      </c>
      <c r="AN64" s="3"/>
      <c r="AO64" s="3"/>
      <c r="AP64" s="3"/>
      <c r="AQ64" s="3"/>
    </row>
    <row r="65" spans="1:43" ht="13.5" customHeight="1" x14ac:dyDescent="0.2">
      <c r="B65" s="16" t="s">
        <v>155</v>
      </c>
      <c r="I65" s="29"/>
      <c r="K65" s="40"/>
      <c r="L65" s="40"/>
      <c r="M65" s="40"/>
      <c r="N65" s="40"/>
      <c r="O65" s="40"/>
      <c r="P65" s="40"/>
      <c r="R65" s="29"/>
      <c r="S65" s="40"/>
      <c r="T65" s="40"/>
      <c r="U65" s="40"/>
      <c r="V65" s="40"/>
      <c r="W65" s="40"/>
      <c r="X65" s="40"/>
      <c r="Z65" s="29"/>
      <c r="AA65" s="40"/>
      <c r="AB65" s="40"/>
      <c r="AC65" s="40"/>
      <c r="AD65" s="40"/>
      <c r="AE65" s="40"/>
      <c r="AF65" s="40"/>
      <c r="AK65" s="55"/>
      <c r="AL65" s="3"/>
      <c r="AM65" s="3"/>
      <c r="AN65" s="3"/>
      <c r="AO65" s="3"/>
      <c r="AP65" s="3"/>
      <c r="AQ65" s="3"/>
    </row>
    <row r="66" spans="1:43" ht="13.5" customHeight="1" x14ac:dyDescent="0.2">
      <c r="C66" s="16" t="s">
        <v>56</v>
      </c>
      <c r="I66" s="29"/>
      <c r="J66" s="29" t="s">
        <v>9</v>
      </c>
      <c r="K66" s="81"/>
      <c r="L66" s="81"/>
      <c r="M66" s="81"/>
      <c r="N66" s="81"/>
      <c r="O66" s="81"/>
      <c r="P66" s="81"/>
      <c r="Q66" s="16" t="s">
        <v>12</v>
      </c>
      <c r="R66" s="29" t="s">
        <v>9</v>
      </c>
      <c r="S66" s="81"/>
      <c r="T66" s="81"/>
      <c r="U66" s="81"/>
      <c r="V66" s="81"/>
      <c r="W66" s="81"/>
      <c r="X66" s="81"/>
      <c r="Y66" s="16" t="s">
        <v>12</v>
      </c>
      <c r="Z66" s="29" t="s">
        <v>9</v>
      </c>
      <c r="AA66" s="82">
        <f>K66+S66</f>
        <v>0</v>
      </c>
      <c r="AB66" s="82"/>
      <c r="AC66" s="82"/>
      <c r="AD66" s="82"/>
      <c r="AE66" s="82"/>
      <c r="AF66" s="82"/>
      <c r="AG66" s="16" t="s">
        <v>12</v>
      </c>
      <c r="AH66" s="16" t="s">
        <v>20</v>
      </c>
      <c r="AK66" s="55">
        <f t="shared" ref="AK66:AK73" si="0">IF(AA66="",0,AA66)</f>
        <v>0</v>
      </c>
      <c r="AL66" s="56">
        <f>IF(AA66="",0,AA66)</f>
        <v>0</v>
      </c>
      <c r="AM66" s="3"/>
      <c r="AN66" s="3"/>
      <c r="AO66" s="3"/>
      <c r="AP66" s="3"/>
      <c r="AQ66" s="3"/>
    </row>
    <row r="67" spans="1:43" ht="13.5" customHeight="1" x14ac:dyDescent="0.2">
      <c r="B67" s="68" t="s">
        <v>165</v>
      </c>
      <c r="C67" s="68"/>
      <c r="D67" s="68"/>
      <c r="E67" s="68"/>
      <c r="F67" s="68"/>
      <c r="G67" s="68"/>
      <c r="H67" s="68"/>
      <c r="I67" s="68"/>
      <c r="J67" s="29" t="s">
        <v>9</v>
      </c>
      <c r="K67" s="81"/>
      <c r="L67" s="81"/>
      <c r="M67" s="81"/>
      <c r="N67" s="81"/>
      <c r="O67" s="81"/>
      <c r="P67" s="81"/>
      <c r="Q67" s="16" t="s">
        <v>12</v>
      </c>
      <c r="R67" s="29" t="s">
        <v>9</v>
      </c>
      <c r="S67" s="81"/>
      <c r="T67" s="81"/>
      <c r="U67" s="81"/>
      <c r="V67" s="81"/>
      <c r="W67" s="81"/>
      <c r="X67" s="81"/>
      <c r="Y67" s="16" t="s">
        <v>12</v>
      </c>
      <c r="Z67" s="29" t="s">
        <v>9</v>
      </c>
      <c r="AA67" s="82">
        <f t="shared" ref="AA67:AA76" si="1">K67+S67</f>
        <v>0</v>
      </c>
      <c r="AB67" s="82"/>
      <c r="AC67" s="82"/>
      <c r="AD67" s="82"/>
      <c r="AE67" s="82"/>
      <c r="AF67" s="82"/>
      <c r="AG67" s="16" t="s">
        <v>12</v>
      </c>
      <c r="AH67" s="16" t="s">
        <v>20</v>
      </c>
      <c r="AK67" s="55"/>
      <c r="AL67" s="56">
        <f>IF(AA67="",0,AA67)</f>
        <v>0</v>
      </c>
      <c r="AM67" s="3"/>
      <c r="AN67" s="3"/>
      <c r="AO67" s="3"/>
      <c r="AP67" s="3"/>
      <c r="AQ67" s="3"/>
    </row>
    <row r="68" spans="1:43" ht="13.5" customHeight="1" x14ac:dyDescent="0.2">
      <c r="B68" s="68" t="s">
        <v>166</v>
      </c>
      <c r="C68" s="68"/>
      <c r="D68" s="68"/>
      <c r="E68" s="68"/>
      <c r="F68" s="68"/>
      <c r="G68" s="68"/>
      <c r="H68" s="68"/>
      <c r="I68" s="68"/>
      <c r="J68" s="29" t="s">
        <v>9</v>
      </c>
      <c r="K68" s="81"/>
      <c r="L68" s="81"/>
      <c r="M68" s="81"/>
      <c r="N68" s="81"/>
      <c r="O68" s="81"/>
      <c r="P68" s="81"/>
      <c r="Q68" s="16" t="s">
        <v>12</v>
      </c>
      <c r="R68" s="29" t="s">
        <v>9</v>
      </c>
      <c r="S68" s="81"/>
      <c r="T68" s="81"/>
      <c r="U68" s="81"/>
      <c r="V68" s="81"/>
      <c r="W68" s="81"/>
      <c r="X68" s="81"/>
      <c r="Y68" s="16" t="s">
        <v>12</v>
      </c>
      <c r="Z68" s="29" t="s">
        <v>9</v>
      </c>
      <c r="AA68" s="82">
        <f t="shared" si="1"/>
        <v>0</v>
      </c>
      <c r="AB68" s="82"/>
      <c r="AC68" s="82"/>
      <c r="AD68" s="82"/>
      <c r="AE68" s="82"/>
      <c r="AF68" s="82"/>
      <c r="AG68" s="16" t="s">
        <v>12</v>
      </c>
      <c r="AH68" s="16" t="s">
        <v>20</v>
      </c>
      <c r="AK68" s="55">
        <f t="shared" si="0"/>
        <v>0</v>
      </c>
      <c r="AL68" s="56">
        <f>IF(AA68="",0,IF(AA68&gt;$AA$61/5,ROUNDDOWN($AA$61/5,2),AA68))</f>
        <v>0</v>
      </c>
      <c r="AM68" s="3"/>
      <c r="AN68" s="3"/>
      <c r="AO68" s="3"/>
      <c r="AP68" s="3"/>
      <c r="AQ68" s="3"/>
    </row>
    <row r="69" spans="1:43" ht="13.5" customHeight="1" x14ac:dyDescent="0.2">
      <c r="B69" s="66" t="s">
        <v>167</v>
      </c>
      <c r="C69" s="66"/>
      <c r="D69" s="66"/>
      <c r="E69" s="66"/>
      <c r="F69" s="66"/>
      <c r="G69" s="66"/>
      <c r="H69" s="66"/>
      <c r="I69" s="66"/>
      <c r="J69" s="29" t="s">
        <v>9</v>
      </c>
      <c r="K69" s="81"/>
      <c r="L69" s="81"/>
      <c r="M69" s="81"/>
      <c r="N69" s="81"/>
      <c r="O69" s="81"/>
      <c r="P69" s="81"/>
      <c r="Q69" s="16" t="s">
        <v>12</v>
      </c>
      <c r="R69" s="29" t="s">
        <v>9</v>
      </c>
      <c r="S69" s="81"/>
      <c r="T69" s="81"/>
      <c r="U69" s="81"/>
      <c r="V69" s="81"/>
      <c r="W69" s="81"/>
      <c r="X69" s="81"/>
      <c r="Y69" s="16" t="s">
        <v>12</v>
      </c>
      <c r="Z69" s="29" t="s">
        <v>9</v>
      </c>
      <c r="AA69" s="82">
        <f t="shared" si="1"/>
        <v>0</v>
      </c>
      <c r="AB69" s="82"/>
      <c r="AC69" s="82"/>
      <c r="AD69" s="82"/>
      <c r="AE69" s="82"/>
      <c r="AF69" s="82"/>
      <c r="AG69" s="16" t="s">
        <v>12</v>
      </c>
      <c r="AH69" s="16" t="s">
        <v>20</v>
      </c>
      <c r="AK69" s="55">
        <f t="shared" si="0"/>
        <v>0</v>
      </c>
      <c r="AL69" s="56">
        <f>IF(AA69="",0,IF(AA69&gt;$AA$61/50,ROUNDDOWN($AA$61/50,2),AA69))</f>
        <v>0</v>
      </c>
      <c r="AM69" s="3" t="s">
        <v>184</v>
      </c>
      <c r="AN69" s="3"/>
      <c r="AO69" s="3"/>
      <c r="AP69" s="3"/>
      <c r="AQ69" s="3"/>
    </row>
    <row r="70" spans="1:43" ht="13.5" customHeight="1" x14ac:dyDescent="0.2">
      <c r="B70" s="66" t="s">
        <v>168</v>
      </c>
      <c r="C70" s="66"/>
      <c r="D70" s="66"/>
      <c r="E70" s="66"/>
      <c r="F70" s="66"/>
      <c r="G70" s="66"/>
      <c r="H70" s="66"/>
      <c r="I70" s="66"/>
      <c r="J70" s="29" t="s">
        <v>9</v>
      </c>
      <c r="K70" s="81"/>
      <c r="L70" s="81"/>
      <c r="M70" s="81"/>
      <c r="N70" s="81"/>
      <c r="O70" s="81"/>
      <c r="P70" s="81"/>
      <c r="Q70" s="16" t="s">
        <v>12</v>
      </c>
      <c r="R70" s="29" t="s">
        <v>9</v>
      </c>
      <c r="S70" s="81"/>
      <c r="T70" s="81"/>
      <c r="U70" s="81"/>
      <c r="V70" s="81"/>
      <c r="W70" s="81"/>
      <c r="X70" s="81"/>
      <c r="Y70" s="16" t="s">
        <v>12</v>
      </c>
      <c r="Z70" s="29" t="s">
        <v>9</v>
      </c>
      <c r="AA70" s="82">
        <f t="shared" si="1"/>
        <v>0</v>
      </c>
      <c r="AB70" s="82"/>
      <c r="AC70" s="82"/>
      <c r="AD70" s="82"/>
      <c r="AE70" s="82"/>
      <c r="AF70" s="82"/>
      <c r="AG70" s="16" t="s">
        <v>12</v>
      </c>
      <c r="AH70" s="16" t="s">
        <v>20</v>
      </c>
      <c r="AK70" s="55">
        <f t="shared" si="0"/>
        <v>0</v>
      </c>
      <c r="AL70" s="56">
        <f>IF(AA70="",0,IF(AA70&gt;$AA$61/50,ROUNDDOWN($AA$61/50,2),AA70))</f>
        <v>0</v>
      </c>
      <c r="AM70" s="3"/>
      <c r="AN70" s="3"/>
      <c r="AO70" s="3"/>
      <c r="AP70" s="3"/>
      <c r="AQ70" s="3"/>
    </row>
    <row r="71" spans="1:43" ht="13.5" customHeight="1" x14ac:dyDescent="0.2">
      <c r="B71" s="68" t="s">
        <v>169</v>
      </c>
      <c r="C71" s="68"/>
      <c r="D71" s="68"/>
      <c r="E71" s="68"/>
      <c r="F71" s="68"/>
      <c r="G71" s="68"/>
      <c r="H71" s="68"/>
      <c r="I71" s="68"/>
      <c r="J71" s="29" t="s">
        <v>9</v>
      </c>
      <c r="K71" s="81"/>
      <c r="L71" s="81"/>
      <c r="M71" s="81"/>
      <c r="N71" s="81"/>
      <c r="O71" s="81"/>
      <c r="P71" s="81"/>
      <c r="Q71" s="16" t="s">
        <v>12</v>
      </c>
      <c r="R71" s="29" t="s">
        <v>9</v>
      </c>
      <c r="S71" s="81"/>
      <c r="T71" s="81"/>
      <c r="U71" s="81"/>
      <c r="V71" s="81"/>
      <c r="W71" s="81"/>
      <c r="X71" s="81"/>
      <c r="Y71" s="16" t="s">
        <v>12</v>
      </c>
      <c r="Z71" s="29" t="s">
        <v>9</v>
      </c>
      <c r="AA71" s="82">
        <f t="shared" si="1"/>
        <v>0</v>
      </c>
      <c r="AB71" s="82"/>
      <c r="AC71" s="82"/>
      <c r="AD71" s="82"/>
      <c r="AE71" s="82"/>
      <c r="AF71" s="82"/>
      <c r="AG71" s="16" t="s">
        <v>12</v>
      </c>
      <c r="AH71" s="16" t="s">
        <v>20</v>
      </c>
      <c r="AK71" s="55">
        <f t="shared" si="0"/>
        <v>0</v>
      </c>
      <c r="AL71" s="56">
        <f>IF(AA71="",0,IF(AA71&gt;$AA$61/100,ROUNDDOWN($AA$61/100,2),AA71))</f>
        <v>0</v>
      </c>
      <c r="AM71" s="3"/>
      <c r="AN71" s="3"/>
      <c r="AO71" s="3"/>
      <c r="AP71" s="3"/>
      <c r="AQ71" s="3"/>
    </row>
    <row r="72" spans="1:43" ht="13.5" customHeight="1" x14ac:dyDescent="0.2">
      <c r="B72" s="66" t="s">
        <v>170</v>
      </c>
      <c r="C72" s="66"/>
      <c r="D72" s="66"/>
      <c r="E72" s="66"/>
      <c r="F72" s="66"/>
      <c r="G72" s="66"/>
      <c r="H72" s="66"/>
      <c r="I72" s="66"/>
      <c r="J72" s="29" t="s">
        <v>9</v>
      </c>
      <c r="K72" s="81"/>
      <c r="L72" s="81"/>
      <c r="M72" s="81"/>
      <c r="N72" s="81"/>
      <c r="O72" s="81"/>
      <c r="P72" s="81"/>
      <c r="Q72" s="16" t="s">
        <v>12</v>
      </c>
      <c r="R72" s="29" t="s">
        <v>9</v>
      </c>
      <c r="S72" s="81"/>
      <c r="T72" s="81"/>
      <c r="U72" s="81"/>
      <c r="V72" s="81"/>
      <c r="W72" s="81"/>
      <c r="X72" s="81"/>
      <c r="Y72" s="16" t="s">
        <v>12</v>
      </c>
      <c r="Z72" s="29" t="s">
        <v>9</v>
      </c>
      <c r="AA72" s="82">
        <f t="shared" si="1"/>
        <v>0</v>
      </c>
      <c r="AB72" s="82"/>
      <c r="AC72" s="82"/>
      <c r="AD72" s="82"/>
      <c r="AE72" s="82"/>
      <c r="AF72" s="82"/>
      <c r="AG72" s="16" t="s">
        <v>12</v>
      </c>
      <c r="AH72" s="16" t="s">
        <v>20</v>
      </c>
      <c r="AK72" s="55">
        <f t="shared" si="0"/>
        <v>0</v>
      </c>
      <c r="AL72" s="56">
        <f>IF(AA72="",0,IF(AA72&gt;$AA$61/100,ROUNDDOWN($AA$61/100,2),AA72))</f>
        <v>0</v>
      </c>
      <c r="AM72" s="3"/>
      <c r="AN72" s="3"/>
      <c r="AO72" s="3"/>
      <c r="AP72" s="3"/>
      <c r="AQ72" s="3"/>
    </row>
    <row r="73" spans="1:43" ht="13.5" customHeight="1" x14ac:dyDescent="0.2">
      <c r="B73" s="68" t="s">
        <v>171</v>
      </c>
      <c r="C73" s="68"/>
      <c r="D73" s="68"/>
      <c r="E73" s="68"/>
      <c r="F73" s="68"/>
      <c r="G73" s="68"/>
      <c r="H73" s="68"/>
      <c r="I73" s="68"/>
      <c r="J73" s="29" t="s">
        <v>9</v>
      </c>
      <c r="K73" s="81"/>
      <c r="L73" s="81"/>
      <c r="M73" s="81"/>
      <c r="N73" s="81"/>
      <c r="O73" s="81"/>
      <c r="P73" s="81"/>
      <c r="Q73" s="16" t="s">
        <v>12</v>
      </c>
      <c r="R73" s="29" t="s">
        <v>9</v>
      </c>
      <c r="S73" s="81"/>
      <c r="T73" s="81"/>
      <c r="U73" s="81"/>
      <c r="V73" s="81"/>
      <c r="W73" s="81"/>
      <c r="X73" s="81"/>
      <c r="Y73" s="16" t="s">
        <v>12</v>
      </c>
      <c r="Z73" s="29" t="s">
        <v>9</v>
      </c>
      <c r="AA73" s="82">
        <f t="shared" si="1"/>
        <v>0</v>
      </c>
      <c r="AB73" s="82"/>
      <c r="AC73" s="82"/>
      <c r="AD73" s="82"/>
      <c r="AE73" s="82"/>
      <c r="AF73" s="82"/>
      <c r="AG73" s="16" t="s">
        <v>12</v>
      </c>
      <c r="AH73" s="16" t="s">
        <v>20</v>
      </c>
      <c r="AK73" s="55">
        <f t="shared" si="0"/>
        <v>0</v>
      </c>
      <c r="AL73" s="56">
        <f>IF(AA73="",0,IF(AA73&gt;$AA$61/100,ROUNDDOWN($AA$61/100,2),AA73))</f>
        <v>0</v>
      </c>
      <c r="AM73" s="3"/>
      <c r="AN73" s="3"/>
      <c r="AO73" s="3"/>
      <c r="AP73" s="3"/>
      <c r="AQ73" s="3"/>
    </row>
    <row r="74" spans="1:43" ht="13.5" customHeight="1" x14ac:dyDescent="0.2">
      <c r="B74" s="68" t="s">
        <v>172</v>
      </c>
      <c r="C74" s="68"/>
      <c r="D74" s="68"/>
      <c r="E74" s="68"/>
      <c r="F74" s="68"/>
      <c r="G74" s="68"/>
      <c r="H74" s="68"/>
      <c r="I74" s="68"/>
      <c r="J74" s="29" t="s">
        <v>9</v>
      </c>
      <c r="K74" s="81"/>
      <c r="L74" s="81"/>
      <c r="M74" s="81"/>
      <c r="N74" s="81"/>
      <c r="O74" s="81"/>
      <c r="P74" s="81"/>
      <c r="Q74" s="16" t="s">
        <v>12</v>
      </c>
      <c r="R74" s="29" t="s">
        <v>9</v>
      </c>
      <c r="S74" s="81"/>
      <c r="T74" s="81"/>
      <c r="U74" s="81"/>
      <c r="V74" s="81"/>
      <c r="W74" s="81"/>
      <c r="X74" s="81"/>
      <c r="Y74" s="16" t="s">
        <v>12</v>
      </c>
      <c r="Z74" s="29" t="s">
        <v>9</v>
      </c>
      <c r="AA74" s="82">
        <f t="shared" si="1"/>
        <v>0</v>
      </c>
      <c r="AB74" s="82"/>
      <c r="AC74" s="82"/>
      <c r="AD74" s="82"/>
      <c r="AE74" s="82"/>
      <c r="AF74" s="82"/>
      <c r="AG74" s="16" t="s">
        <v>12</v>
      </c>
      <c r="AH74" s="16" t="s">
        <v>20</v>
      </c>
      <c r="AK74" s="55"/>
      <c r="AL74" s="56">
        <f>IF(AA74="",0,AA74)</f>
        <v>0</v>
      </c>
      <c r="AM74" s="3"/>
      <c r="AN74" s="3"/>
      <c r="AO74" s="3"/>
      <c r="AP74" s="58"/>
      <c r="AQ74" s="3"/>
    </row>
    <row r="75" spans="1:43" ht="13.5" customHeight="1" x14ac:dyDescent="0.2">
      <c r="B75" s="66" t="s">
        <v>173</v>
      </c>
      <c r="C75" s="66"/>
      <c r="D75" s="66"/>
      <c r="E75" s="66"/>
      <c r="F75" s="66"/>
      <c r="G75" s="66"/>
      <c r="H75" s="66"/>
      <c r="I75" s="66"/>
      <c r="J75" s="29" t="s">
        <v>9</v>
      </c>
      <c r="K75" s="81"/>
      <c r="L75" s="81"/>
      <c r="M75" s="81"/>
      <c r="N75" s="81"/>
      <c r="O75" s="81"/>
      <c r="P75" s="81"/>
      <c r="Q75" s="16" t="s">
        <v>12</v>
      </c>
      <c r="R75" s="29" t="s">
        <v>9</v>
      </c>
      <c r="S75" s="81"/>
      <c r="T75" s="81"/>
      <c r="U75" s="81"/>
      <c r="V75" s="81"/>
      <c r="W75" s="81"/>
      <c r="X75" s="81"/>
      <c r="Y75" s="16" t="s">
        <v>12</v>
      </c>
      <c r="Z75" s="29" t="s">
        <v>9</v>
      </c>
      <c r="AA75" s="82">
        <f t="shared" si="1"/>
        <v>0</v>
      </c>
      <c r="AB75" s="82"/>
      <c r="AC75" s="82"/>
      <c r="AD75" s="82"/>
      <c r="AE75" s="82"/>
      <c r="AF75" s="82"/>
      <c r="AG75" s="16" t="s">
        <v>12</v>
      </c>
      <c r="AH75" s="16" t="s">
        <v>20</v>
      </c>
      <c r="AK75" s="55"/>
      <c r="AL75" s="57">
        <f>SUM(AL63:AL74)</f>
        <v>0</v>
      </c>
      <c r="AM75" s="3"/>
      <c r="AN75" s="58"/>
      <c r="AO75" s="3"/>
      <c r="AP75" s="58"/>
      <c r="AQ75" s="3"/>
    </row>
    <row r="76" spans="1:43" ht="13.5" customHeight="1" x14ac:dyDescent="0.2">
      <c r="B76" s="66" t="s">
        <v>174</v>
      </c>
      <c r="C76" s="66"/>
      <c r="D76" s="66"/>
      <c r="E76" s="66"/>
      <c r="F76" s="66"/>
      <c r="G76" s="66"/>
      <c r="H76" s="66"/>
      <c r="I76" s="66"/>
      <c r="J76" s="29" t="s">
        <v>9</v>
      </c>
      <c r="K76" s="81"/>
      <c r="L76" s="81"/>
      <c r="M76" s="81"/>
      <c r="N76" s="81"/>
      <c r="O76" s="81"/>
      <c r="P76" s="81"/>
      <c r="Q76" s="16" t="s">
        <v>12</v>
      </c>
      <c r="R76" s="29" t="s">
        <v>9</v>
      </c>
      <c r="S76" s="81"/>
      <c r="T76" s="81"/>
      <c r="U76" s="81"/>
      <c r="V76" s="81"/>
      <c r="W76" s="81"/>
      <c r="X76" s="81"/>
      <c r="Y76" s="16" t="s">
        <v>12</v>
      </c>
      <c r="Z76" s="29" t="s">
        <v>9</v>
      </c>
      <c r="AA76" s="82">
        <f t="shared" si="1"/>
        <v>0</v>
      </c>
      <c r="AB76" s="82"/>
      <c r="AC76" s="82"/>
      <c r="AD76" s="82"/>
      <c r="AE76" s="82"/>
      <c r="AF76" s="82"/>
      <c r="AG76" s="16" t="s">
        <v>12</v>
      </c>
      <c r="AH76" s="16" t="s">
        <v>20</v>
      </c>
      <c r="AK76" s="55"/>
      <c r="AL76" s="59"/>
      <c r="AM76" s="3"/>
      <c r="AN76" s="58"/>
      <c r="AO76" s="3"/>
      <c r="AP76" s="58"/>
      <c r="AQ76" s="61"/>
    </row>
    <row r="77" spans="1:43" ht="13.5" customHeight="1" x14ac:dyDescent="0.2">
      <c r="B77" s="66" t="s">
        <v>175</v>
      </c>
      <c r="C77" s="66"/>
      <c r="D77" s="66"/>
      <c r="E77" s="66"/>
      <c r="F77" s="66"/>
      <c r="G77" s="66"/>
      <c r="H77" s="66"/>
      <c r="I77" s="66"/>
      <c r="J77" s="29"/>
      <c r="K77" s="83" t="str">
        <f>IF(K61="","",AL77)</f>
        <v/>
      </c>
      <c r="L77" s="83"/>
      <c r="M77" s="83"/>
      <c r="N77" s="83"/>
      <c r="O77" s="83"/>
      <c r="P77" s="83"/>
      <c r="Q77" s="3" t="s">
        <v>20</v>
      </c>
      <c r="R77" s="3"/>
      <c r="S77" s="64"/>
      <c r="T77" s="65"/>
      <c r="U77" s="58"/>
      <c r="V77" s="3"/>
      <c r="W77" s="65"/>
      <c r="X77" s="65"/>
      <c r="Y77" s="3"/>
      <c r="Z77" s="65"/>
      <c r="AA77" s="65"/>
      <c r="AB77" s="29"/>
      <c r="AC77" s="29"/>
      <c r="AD77" s="29"/>
      <c r="AE77" s="29"/>
      <c r="AF77" s="29"/>
      <c r="AK77" s="55"/>
      <c r="AL77" s="60">
        <f>AA61-AL75</f>
        <v>0</v>
      </c>
      <c r="AM77" s="61"/>
      <c r="AN77" s="58"/>
      <c r="AO77" s="61"/>
    </row>
    <row r="78" spans="1:43" ht="13.5" customHeight="1" x14ac:dyDescent="0.2">
      <c r="B78" s="66" t="s">
        <v>176</v>
      </c>
      <c r="C78" s="66"/>
      <c r="D78" s="66"/>
      <c r="E78" s="66"/>
      <c r="F78" s="66"/>
      <c r="G78" s="66"/>
      <c r="H78" s="66"/>
      <c r="I78" s="66"/>
      <c r="K78" s="83" t="str">
        <f>IF(K61="","",ROUNDUP(K77/K40*100,2))</f>
        <v/>
      </c>
      <c r="L78" s="83" t="e">
        <f>IF(OR(#REF!="",L41&lt;&gt;"",L77=""),"",ROUNDUP((L77/#REF!)*100,2))</f>
        <v>#REF!</v>
      </c>
      <c r="M78" s="83" t="str">
        <f>IF(OR(M40="",M41&lt;&gt;"",M77=""),"",ROUNDUP((M77/M40)*100,2))</f>
        <v/>
      </c>
      <c r="N78" s="83" t="str">
        <f>IF(OR(L40="",N41&lt;&gt;"",N77=""),"",ROUNDUP((N77/L40)*100,2))</f>
        <v/>
      </c>
      <c r="O78" s="83" t="str">
        <f>IF(OR(O40="",O41&lt;&gt;"",O77=""),"",ROUNDUP((O77/O40)*100,2))</f>
        <v/>
      </c>
      <c r="P78" s="83" t="str">
        <f>IF(OR(P40="",P41&lt;&gt;"",P77=""),"",ROUNDUP((P77/P40)*100,2))</f>
        <v/>
      </c>
      <c r="Q78" s="3" t="s">
        <v>137</v>
      </c>
      <c r="R78" s="3"/>
      <c r="S78" s="3"/>
      <c r="T78" s="3"/>
      <c r="U78" s="58"/>
      <c r="V78" s="3"/>
      <c r="W78" s="3"/>
      <c r="X78" s="3"/>
      <c r="Y78" s="62" t="e">
        <f>IF(K78&gt;T42,"容積率ＮＧです！","")</f>
        <v>#DIV/0!</v>
      </c>
      <c r="Z78" s="3"/>
      <c r="AA78" s="3"/>
    </row>
    <row r="79" spans="1:43" ht="4.05" customHeight="1" x14ac:dyDescent="0.2">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row>
    <row r="80" spans="1:43" ht="4.05" customHeight="1" thickBot="1" x14ac:dyDescent="0.25"/>
    <row r="81" spans="1:40" ht="14.25" customHeight="1" thickTop="1" x14ac:dyDescent="0.2">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32"/>
      <c r="AK81" s="32"/>
    </row>
    <row r="82" spans="1:40" ht="4.05"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row>
    <row r="83" spans="1:40" ht="13.5" customHeight="1" x14ac:dyDescent="0.2">
      <c r="A83" s="16" t="s">
        <v>50</v>
      </c>
      <c r="AM83" s="3" t="s">
        <v>191</v>
      </c>
      <c r="AN83" s="3"/>
    </row>
    <row r="84" spans="1:40" ht="13.5" customHeight="1" x14ac:dyDescent="0.2">
      <c r="B84" s="16" t="s">
        <v>109</v>
      </c>
      <c r="N84" s="85"/>
      <c r="O84" s="85"/>
      <c r="P84" s="85"/>
      <c r="Q84" s="43"/>
      <c r="R84" s="43"/>
      <c r="AM84" s="3" t="s">
        <v>192</v>
      </c>
      <c r="AN84" s="3"/>
    </row>
    <row r="85" spans="1:40" ht="13.5" customHeight="1" x14ac:dyDescent="0.2">
      <c r="B85" s="16" t="s">
        <v>110</v>
      </c>
      <c r="N85" s="85"/>
      <c r="O85" s="85"/>
      <c r="P85" s="85"/>
      <c r="Q85" s="43"/>
      <c r="R85" s="43"/>
      <c r="AM85" s="3" t="s">
        <v>193</v>
      </c>
      <c r="AN85" s="3"/>
    </row>
    <row r="86" spans="1:40" ht="4.05" customHeight="1" x14ac:dyDescent="0.2">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M86" s="3"/>
      <c r="AN86" s="3"/>
    </row>
    <row r="87" spans="1:40" ht="4.05" customHeight="1"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M87" s="3"/>
      <c r="AN87" s="3"/>
    </row>
    <row r="88" spans="1:40" ht="13.5" customHeight="1" x14ac:dyDescent="0.2">
      <c r="A88" s="16" t="s">
        <v>51</v>
      </c>
      <c r="J88" s="29" t="s">
        <v>9</v>
      </c>
      <c r="K88" s="16" t="s">
        <v>138</v>
      </c>
      <c r="Q88" s="26" t="s">
        <v>12</v>
      </c>
      <c r="R88" s="29" t="s">
        <v>9</v>
      </c>
      <c r="S88" s="26" t="s">
        <v>139</v>
      </c>
      <c r="T88" s="29"/>
      <c r="U88" s="29"/>
      <c r="V88" s="29"/>
      <c r="W88" s="29"/>
      <c r="X88" s="29"/>
      <c r="Y88" s="16" t="s">
        <v>12</v>
      </c>
    </row>
    <row r="89" spans="1:40" ht="13.5" customHeight="1" x14ac:dyDescent="0.2">
      <c r="B89" s="16" t="s">
        <v>111</v>
      </c>
      <c r="J89" s="29" t="s">
        <v>9</v>
      </c>
      <c r="K89" s="86"/>
      <c r="L89" s="86"/>
      <c r="M89" s="86"/>
      <c r="N89" s="86"/>
      <c r="O89" s="86"/>
      <c r="P89" s="86"/>
      <c r="Q89" s="44" t="s">
        <v>12</v>
      </c>
      <c r="R89" s="45" t="s">
        <v>9</v>
      </c>
      <c r="S89" s="86"/>
      <c r="T89" s="86"/>
      <c r="U89" s="86"/>
      <c r="V89" s="86"/>
      <c r="W89" s="86"/>
      <c r="X89" s="86"/>
      <c r="Y89" s="16" t="s">
        <v>12</v>
      </c>
      <c r="Z89" s="19" t="s">
        <v>54</v>
      </c>
    </row>
    <row r="90" spans="1:40" ht="13.5" customHeight="1" x14ac:dyDescent="0.2">
      <c r="B90" s="16" t="s">
        <v>112</v>
      </c>
      <c r="H90" s="16" t="s">
        <v>113</v>
      </c>
      <c r="J90" s="29" t="s">
        <v>9</v>
      </c>
      <c r="K90" s="84"/>
      <c r="L90" s="84"/>
      <c r="M90" s="84"/>
      <c r="N90" s="84"/>
      <c r="O90" s="84"/>
      <c r="P90" s="84"/>
      <c r="Q90" s="16" t="s">
        <v>12</v>
      </c>
      <c r="R90" s="29" t="s">
        <v>9</v>
      </c>
      <c r="S90" s="84"/>
      <c r="T90" s="84"/>
      <c r="U90" s="84"/>
      <c r="V90" s="84"/>
      <c r="W90" s="84"/>
      <c r="X90" s="84"/>
      <c r="Y90" s="16" t="s">
        <v>12</v>
      </c>
      <c r="Z90" s="19" t="s">
        <v>132</v>
      </c>
    </row>
    <row r="91" spans="1:40" ht="13.5" customHeight="1" x14ac:dyDescent="0.2">
      <c r="H91" s="16" t="s">
        <v>114</v>
      </c>
      <c r="J91" s="29" t="s">
        <v>9</v>
      </c>
      <c r="K91" s="84"/>
      <c r="L91" s="84"/>
      <c r="M91" s="84"/>
      <c r="N91" s="84"/>
      <c r="O91" s="84"/>
      <c r="P91" s="84"/>
      <c r="Q91" s="16" t="s">
        <v>12</v>
      </c>
      <c r="R91" s="29" t="s">
        <v>9</v>
      </c>
      <c r="S91" s="84"/>
      <c r="T91" s="84"/>
      <c r="U91" s="84"/>
      <c r="V91" s="84"/>
      <c r="W91" s="84"/>
      <c r="X91" s="84"/>
      <c r="Y91" s="16" t="s">
        <v>12</v>
      </c>
      <c r="Z91" s="19" t="s">
        <v>132</v>
      </c>
    </row>
    <row r="92" spans="1:40" ht="13.5" customHeight="1" x14ac:dyDescent="0.2">
      <c r="B92" s="16" t="s">
        <v>115</v>
      </c>
      <c r="J92" s="67"/>
      <c r="K92" s="67"/>
      <c r="L92" s="67"/>
      <c r="M92" s="67"/>
      <c r="N92" s="67"/>
      <c r="O92" s="67"/>
      <c r="P92" s="67"/>
      <c r="Q92" s="67"/>
      <c r="R92" s="67"/>
      <c r="T92" s="66"/>
      <c r="U92" s="66"/>
      <c r="V92" s="66"/>
      <c r="W92" s="66"/>
      <c r="X92" s="66"/>
      <c r="Y92" s="66"/>
      <c r="Z92" s="66"/>
      <c r="AA92" s="66"/>
      <c r="AB92" s="66"/>
      <c r="AC92" s="66"/>
      <c r="AD92" s="66"/>
      <c r="AE92" s="66"/>
    </row>
    <row r="93" spans="1:40" ht="13.5" customHeight="1" x14ac:dyDescent="0.2">
      <c r="B93" s="16" t="s">
        <v>126</v>
      </c>
      <c r="W93" s="19" t="s">
        <v>13</v>
      </c>
      <c r="X93" s="16" t="s">
        <v>122</v>
      </c>
      <c r="Z93" s="19" t="s">
        <v>13</v>
      </c>
      <c r="AA93" s="16" t="s">
        <v>123</v>
      </c>
    </row>
    <row r="94" spans="1:40" ht="13.5" customHeight="1" x14ac:dyDescent="0.2">
      <c r="B94" s="16" t="s">
        <v>127</v>
      </c>
    </row>
    <row r="95" spans="1:40" ht="13.5" customHeight="1" x14ac:dyDescent="0.2">
      <c r="H95" s="19" t="s">
        <v>13</v>
      </c>
      <c r="I95" s="16" t="s">
        <v>128</v>
      </c>
      <c r="Q95" s="19" t="s">
        <v>13</v>
      </c>
      <c r="R95" s="16" t="s">
        <v>129</v>
      </c>
      <c r="Z95" s="19" t="s">
        <v>13</v>
      </c>
      <c r="AA95" s="16" t="s">
        <v>130</v>
      </c>
    </row>
    <row r="96" spans="1:40" ht="4.05" customHeight="1" x14ac:dyDescent="0.2">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row>
    <row r="97" spans="1:40" ht="4.05" customHeight="1"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row>
    <row r="98" spans="1:40" ht="13.5" customHeight="1" x14ac:dyDescent="0.2">
      <c r="A98" s="16" t="s">
        <v>116</v>
      </c>
    </row>
    <row r="99" spans="1:40" ht="6" customHeight="1" x14ac:dyDescent="0.2"/>
    <row r="100" spans="1:40" ht="13.5" customHeight="1" x14ac:dyDescent="0.2">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row>
    <row r="101" spans="1:40" ht="13.5" customHeight="1" x14ac:dyDescent="0.2">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M101" s="3" t="s">
        <v>194</v>
      </c>
      <c r="AN101" s="3"/>
    </row>
    <row r="102" spans="1:40" ht="13.5" customHeight="1" x14ac:dyDescent="0.2">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M102" s="3"/>
      <c r="AN102" s="3"/>
    </row>
    <row r="103" spans="1:40" ht="13.5" customHeight="1" x14ac:dyDescent="0.2">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M103" s="3"/>
      <c r="AN103" s="3"/>
    </row>
    <row r="104" spans="1:40" ht="13.5" customHeight="1" x14ac:dyDescent="0.2">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M104" s="3"/>
      <c r="AN104" s="3"/>
    </row>
    <row r="105" spans="1:40" ht="13.5" customHeight="1" x14ac:dyDescent="0.2">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M105" s="3"/>
      <c r="AN105" s="3"/>
    </row>
    <row r="106" spans="1:40" ht="13.5" customHeight="1" x14ac:dyDescent="0.2">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M106" s="3"/>
      <c r="AN106" s="3"/>
    </row>
    <row r="107" spans="1:40" ht="4.05" customHeight="1" x14ac:dyDescent="0.2">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M107" s="3"/>
      <c r="AN107" s="3"/>
    </row>
    <row r="108" spans="1:40" ht="4.05" customHeigh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M108" s="3"/>
      <c r="AN108" s="3"/>
    </row>
    <row r="109" spans="1:40" ht="13.5" customHeight="1" x14ac:dyDescent="0.2">
      <c r="A109" s="16" t="s">
        <v>117</v>
      </c>
      <c r="K109" s="16" t="s">
        <v>181</v>
      </c>
      <c r="M109" s="34"/>
      <c r="N109" s="16" t="s">
        <v>118</v>
      </c>
      <c r="O109" s="34"/>
      <c r="P109" s="16" t="s">
        <v>57</v>
      </c>
      <c r="Q109" s="34"/>
      <c r="R109" s="16" t="s">
        <v>119</v>
      </c>
      <c r="AM109" s="3" t="s">
        <v>195</v>
      </c>
      <c r="AN109" s="3"/>
    </row>
    <row r="110" spans="1:40" ht="4.05" customHeight="1" x14ac:dyDescent="0.2">
      <c r="A110" s="25"/>
      <c r="B110" s="25"/>
      <c r="C110" s="25"/>
      <c r="D110" s="25"/>
      <c r="E110" s="25"/>
      <c r="F110" s="25"/>
      <c r="G110" s="25"/>
      <c r="H110" s="25"/>
      <c r="I110" s="25"/>
      <c r="J110" s="25"/>
      <c r="K110" s="25"/>
      <c r="L110" s="25"/>
      <c r="M110" s="46"/>
      <c r="N110" s="25"/>
      <c r="O110" s="46"/>
      <c r="P110" s="25"/>
      <c r="Q110" s="46"/>
      <c r="R110" s="25"/>
      <c r="S110" s="25"/>
      <c r="T110" s="25"/>
      <c r="U110" s="25"/>
      <c r="V110" s="25"/>
      <c r="W110" s="25"/>
      <c r="X110" s="25"/>
      <c r="Y110" s="25"/>
      <c r="Z110" s="25"/>
      <c r="AA110" s="25"/>
      <c r="AB110" s="25"/>
      <c r="AC110" s="25"/>
      <c r="AD110" s="25"/>
      <c r="AE110" s="25"/>
      <c r="AF110" s="25"/>
      <c r="AG110" s="25"/>
      <c r="AH110" s="25"/>
      <c r="AI110" s="25"/>
    </row>
    <row r="111" spans="1:40" ht="4.05" customHeight="1" x14ac:dyDescent="0.2">
      <c r="A111" s="21"/>
      <c r="B111" s="21"/>
      <c r="C111" s="21"/>
      <c r="D111" s="21"/>
      <c r="E111" s="21"/>
      <c r="F111" s="21"/>
      <c r="G111" s="21"/>
      <c r="H111" s="21"/>
      <c r="I111" s="21"/>
      <c r="J111" s="21"/>
      <c r="K111" s="21"/>
      <c r="L111" s="21"/>
      <c r="M111" s="47"/>
      <c r="N111" s="21"/>
      <c r="O111" s="47"/>
      <c r="P111" s="21"/>
      <c r="Q111" s="47"/>
      <c r="R111" s="21"/>
      <c r="S111" s="21"/>
      <c r="T111" s="21"/>
      <c r="U111" s="21"/>
      <c r="V111" s="21"/>
      <c r="W111" s="21"/>
      <c r="X111" s="21"/>
      <c r="Y111" s="21"/>
      <c r="Z111" s="21"/>
      <c r="AA111" s="21"/>
      <c r="AB111" s="21"/>
      <c r="AC111" s="21"/>
      <c r="AD111" s="21"/>
      <c r="AE111" s="21"/>
      <c r="AF111" s="21"/>
      <c r="AG111" s="21"/>
      <c r="AH111" s="21"/>
      <c r="AI111" s="21"/>
    </row>
    <row r="112" spans="1:40" ht="13.5" customHeight="1" x14ac:dyDescent="0.2">
      <c r="A112" s="16" t="s">
        <v>120</v>
      </c>
      <c r="K112" s="16" t="s">
        <v>181</v>
      </c>
      <c r="M112" s="34"/>
      <c r="N112" s="16" t="s">
        <v>118</v>
      </c>
      <c r="O112" s="34"/>
      <c r="P112" s="16" t="s">
        <v>58</v>
      </c>
      <c r="Q112" s="34"/>
      <c r="R112" s="16" t="s">
        <v>119</v>
      </c>
    </row>
    <row r="113" spans="1:35" ht="4.05" customHeight="1" x14ac:dyDescent="0.2">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row>
    <row r="114" spans="1:35" ht="4.05" customHeight="1"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row>
    <row r="115" spans="1:35" ht="13.5" customHeight="1" x14ac:dyDescent="0.2">
      <c r="A115" s="16" t="s">
        <v>7</v>
      </c>
      <c r="S115" s="16" t="s">
        <v>35</v>
      </c>
      <c r="T115" s="26"/>
      <c r="U115" s="19"/>
      <c r="V115" s="19"/>
      <c r="W115" s="19"/>
    </row>
    <row r="116" spans="1:35" ht="13.5" customHeight="1" x14ac:dyDescent="0.2">
      <c r="D116" s="29" t="s">
        <v>9</v>
      </c>
      <c r="E116" s="16" t="s">
        <v>71</v>
      </c>
      <c r="F116" s="19"/>
      <c r="G116" s="16" t="s">
        <v>21</v>
      </c>
      <c r="H116" s="26" t="s">
        <v>12</v>
      </c>
      <c r="I116" s="16" t="s">
        <v>181</v>
      </c>
      <c r="K116" s="34"/>
      <c r="L116" s="16" t="s">
        <v>118</v>
      </c>
      <c r="M116" s="34"/>
      <c r="N116" s="16" t="s">
        <v>58</v>
      </c>
      <c r="O116" s="34"/>
      <c r="P116" s="16" t="s">
        <v>119</v>
      </c>
      <c r="Q116" s="19" t="s">
        <v>9</v>
      </c>
      <c r="R116" s="68"/>
      <c r="S116" s="68"/>
      <c r="T116" s="68"/>
      <c r="U116" s="68"/>
      <c r="V116" s="68"/>
      <c r="W116" s="68"/>
      <c r="X116" s="68"/>
      <c r="Y116" s="68"/>
      <c r="Z116" s="68"/>
      <c r="AA116" s="68"/>
      <c r="AB116" s="68"/>
      <c r="AC116" s="68"/>
      <c r="AD116" s="68"/>
      <c r="AE116" s="68"/>
      <c r="AF116" s="68"/>
      <c r="AG116" s="68"/>
      <c r="AH116" s="68"/>
      <c r="AI116" s="19" t="s">
        <v>12</v>
      </c>
    </row>
    <row r="117" spans="1:35" ht="13.5" customHeight="1" x14ac:dyDescent="0.2">
      <c r="D117" s="29" t="s">
        <v>9</v>
      </c>
      <c r="E117" s="16" t="s">
        <v>71</v>
      </c>
      <c r="F117" s="19"/>
      <c r="G117" s="16" t="s">
        <v>21</v>
      </c>
      <c r="H117" s="26" t="s">
        <v>12</v>
      </c>
      <c r="I117" s="16" t="s">
        <v>181</v>
      </c>
      <c r="K117" s="34"/>
      <c r="L117" s="16" t="s">
        <v>118</v>
      </c>
      <c r="M117" s="34"/>
      <c r="N117" s="16" t="s">
        <v>58</v>
      </c>
      <c r="O117" s="34"/>
      <c r="P117" s="16" t="s">
        <v>119</v>
      </c>
      <c r="Q117" s="19" t="s">
        <v>9</v>
      </c>
      <c r="R117" s="68"/>
      <c r="S117" s="68"/>
      <c r="T117" s="68"/>
      <c r="U117" s="68"/>
      <c r="V117" s="68"/>
      <c r="W117" s="68"/>
      <c r="X117" s="68"/>
      <c r="Y117" s="68"/>
      <c r="Z117" s="68"/>
      <c r="AA117" s="68"/>
      <c r="AB117" s="68"/>
      <c r="AC117" s="68"/>
      <c r="AD117" s="68"/>
      <c r="AE117" s="68"/>
      <c r="AF117" s="68"/>
      <c r="AG117" s="68"/>
      <c r="AH117" s="68"/>
      <c r="AI117" s="19" t="s">
        <v>12</v>
      </c>
    </row>
    <row r="118" spans="1:35" ht="13.5" customHeight="1" x14ac:dyDescent="0.2">
      <c r="D118" s="29" t="s">
        <v>9</v>
      </c>
      <c r="E118" s="16" t="s">
        <v>71</v>
      </c>
      <c r="F118" s="19"/>
      <c r="G118" s="16" t="s">
        <v>21</v>
      </c>
      <c r="H118" s="26" t="s">
        <v>12</v>
      </c>
      <c r="I118" s="16" t="s">
        <v>181</v>
      </c>
      <c r="K118" s="34"/>
      <c r="L118" s="16" t="s">
        <v>118</v>
      </c>
      <c r="M118" s="34"/>
      <c r="N118" s="16" t="s">
        <v>58</v>
      </c>
      <c r="O118" s="34"/>
      <c r="P118" s="16" t="s">
        <v>119</v>
      </c>
      <c r="Q118" s="19" t="s">
        <v>9</v>
      </c>
      <c r="R118" s="68"/>
      <c r="S118" s="68"/>
      <c r="T118" s="68"/>
      <c r="U118" s="68"/>
      <c r="V118" s="68"/>
      <c r="W118" s="68"/>
      <c r="X118" s="68"/>
      <c r="Y118" s="68"/>
      <c r="Z118" s="68"/>
      <c r="AA118" s="68"/>
      <c r="AB118" s="68"/>
      <c r="AC118" s="68"/>
      <c r="AD118" s="68"/>
      <c r="AE118" s="68"/>
      <c r="AF118" s="68"/>
      <c r="AG118" s="68"/>
      <c r="AH118" s="68"/>
      <c r="AI118" s="19" t="s">
        <v>12</v>
      </c>
    </row>
    <row r="119" spans="1:35" ht="4.05" customHeight="1" x14ac:dyDescent="0.2">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row>
    <row r="120" spans="1:35" ht="4.05" customHeight="1"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row>
    <row r="121" spans="1:35" ht="13.5" customHeight="1" x14ac:dyDescent="0.2">
      <c r="A121" s="16" t="s">
        <v>159</v>
      </c>
    </row>
    <row r="122" spans="1:35" ht="5.4" customHeight="1" x14ac:dyDescent="0.2"/>
    <row r="123" spans="1:35" ht="13.5" customHeight="1" x14ac:dyDescent="0.2">
      <c r="E123" s="19" t="s">
        <v>13</v>
      </c>
      <c r="F123" s="16" t="s">
        <v>163</v>
      </c>
      <c r="H123" s="19" t="s">
        <v>13</v>
      </c>
      <c r="I123" s="16" t="s">
        <v>164</v>
      </c>
    </row>
    <row r="124" spans="1:35" ht="4.05" customHeight="1" x14ac:dyDescent="0.2">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row>
    <row r="125" spans="1:35" ht="4.05" customHeight="1"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row>
    <row r="126" spans="1:35" ht="13.5" customHeight="1" x14ac:dyDescent="0.2">
      <c r="A126" s="16" t="s">
        <v>160</v>
      </c>
    </row>
    <row r="127" spans="1:35" ht="6.45" customHeight="1" x14ac:dyDescent="0.2"/>
    <row r="128" spans="1:35" ht="13.5" customHeight="1" x14ac:dyDescent="0.2">
      <c r="E128" s="19" t="s">
        <v>13</v>
      </c>
      <c r="F128" s="16" t="s">
        <v>122</v>
      </c>
      <c r="H128" s="19" t="s">
        <v>13</v>
      </c>
      <c r="I128" s="16" t="s">
        <v>123</v>
      </c>
    </row>
    <row r="129" spans="1:69" ht="4.05" customHeight="1" x14ac:dyDescent="0.2"/>
    <row r="130" spans="1:69" ht="4.05" customHeight="1" x14ac:dyDescent="0.2">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row>
    <row r="131" spans="1:69" ht="13.5" customHeight="1" x14ac:dyDescent="0.2">
      <c r="A131" s="16" t="s">
        <v>161</v>
      </c>
    </row>
    <row r="132" spans="1:69" ht="6.45" customHeight="1" x14ac:dyDescent="0.2"/>
    <row r="133" spans="1:69" ht="13.5" customHeight="1" x14ac:dyDescent="0.2">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M133" s="3" t="s">
        <v>196</v>
      </c>
      <c r="AN133" s="3"/>
    </row>
    <row r="134" spans="1:69" ht="13.5" customHeight="1" x14ac:dyDescent="0.2">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M134" s="3" t="s">
        <v>197</v>
      </c>
      <c r="AN134" s="3"/>
    </row>
    <row r="135" spans="1:69" ht="13.5" customHeight="1" x14ac:dyDescent="0.2">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M135" s="3" t="s">
        <v>198</v>
      </c>
      <c r="AN135" s="3"/>
    </row>
    <row r="136" spans="1:69" ht="13.5" customHeight="1" x14ac:dyDescent="0.2">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row>
    <row r="137" spans="1:69" ht="13.5" customHeight="1" x14ac:dyDescent="0.2">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row>
    <row r="138" spans="1:69" ht="13.5" customHeight="1" x14ac:dyDescent="0.2">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BO138" s="49"/>
      <c r="BP138" s="50"/>
      <c r="BQ138" s="51"/>
    </row>
    <row r="139" spans="1:69" ht="13.5" customHeight="1" x14ac:dyDescent="0.2">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52"/>
      <c r="BO139" s="49"/>
      <c r="BP139" s="50"/>
      <c r="BQ139" s="51"/>
    </row>
    <row r="140" spans="1:69" ht="13.5" customHeight="1" x14ac:dyDescent="0.2">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52"/>
      <c r="BO140" s="49"/>
      <c r="BP140" s="50"/>
      <c r="BQ140" s="51"/>
    </row>
    <row r="141" spans="1:69" ht="13.5" customHeight="1" x14ac:dyDescent="0.2">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52"/>
      <c r="BO141" s="49"/>
      <c r="BP141" s="50"/>
      <c r="BQ141" s="51"/>
    </row>
    <row r="142" spans="1:69" ht="13.5" customHeight="1" x14ac:dyDescent="0.2">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52"/>
      <c r="BO142" s="49"/>
      <c r="BP142" s="50"/>
      <c r="BQ142" s="51"/>
    </row>
    <row r="143" spans="1:69" ht="4.05" customHeight="1" x14ac:dyDescent="0.2">
      <c r="A143" s="25"/>
      <c r="B143" s="25"/>
      <c r="C143" s="25"/>
      <c r="D143" s="25"/>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row>
    <row r="144" spans="1:69" ht="4.05" customHeight="1" x14ac:dyDescent="0.2"/>
    <row r="145" spans="1:38" ht="13.5" customHeight="1" x14ac:dyDescent="0.2">
      <c r="A145" s="16" t="s">
        <v>162</v>
      </c>
    </row>
    <row r="146" spans="1:38" ht="6" customHeight="1" x14ac:dyDescent="0.2"/>
    <row r="147" spans="1:38" ht="13.5" customHeight="1" x14ac:dyDescent="0.2">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row>
    <row r="148" spans="1:38" ht="13.5" customHeight="1" x14ac:dyDescent="0.2">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row>
    <row r="149" spans="1:38" ht="13.5" customHeight="1" x14ac:dyDescent="0.2">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row>
    <row r="150" spans="1:38" ht="13.5" customHeight="1" x14ac:dyDescent="0.2">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row>
    <row r="151" spans="1:38" x14ac:dyDescent="0.2">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row>
    <row r="152" spans="1:38" x14ac:dyDescent="0.2">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row>
    <row r="153" spans="1:38" ht="6.9" customHeight="1" thickBot="1" x14ac:dyDescent="0.25">
      <c r="AJ153" s="54"/>
      <c r="AK153" s="54"/>
      <c r="AL153" s="54"/>
    </row>
    <row r="154" spans="1:38" ht="13.8" thickTop="1" x14ac:dyDescent="0.2"/>
  </sheetData>
  <sheetProtection algorithmName="SHA-512" hashValue="76RtmgrPMgT5trOo/vwoORmFBNXn9bG4Iq28SfV58wHcwveanQxXKYoMNDDgNAUne5gPpyAQn9miBSyNi3P28Q==" saltValue="aeS1R2S7WlSdS2WPHc/pUA==" spinCount="100000" sheet="1"/>
  <protectedRanges>
    <protectedRange sqref="E133:AI142 E147:AI152" name="範囲6"/>
    <protectedRange sqref="M109 O109 Q109 M112 O112 Q112 F116:F118 K116:K118 M116:M118 O116:O118 R116:AH118 E123 H123 E128 H128" name="範囲5"/>
    <protectedRange sqref="N84:P85 K89:P91 S89:X91 J92 T92 W93 Z93 H95 Q95 Z95 E100:AI106" name="範囲4"/>
    <protectedRange sqref="K54 S54 K56 S56 K61 S61 K63:P64 S63:X64 K66:P76 S66:X76" name="範囲3"/>
    <protectedRange sqref="K33:P35 S33:X35 AA33:AF35 K37 S37 AA37 AA39 S39 K39 J44 Q44 J47 O47 G50 J50 M50 P50 S50 W50 AC50" name="範囲2"/>
    <protectedRange sqref="H6 H11 C15:C16 K15:K16 R15 Y15 T19 N19 H19 C23:C24 D24 N23:X24 Y23:AI23 AD24 AG24 M28:P29" name="範囲1"/>
  </protectedRanges>
  <mergeCells count="139">
    <mergeCell ref="A1:AI2"/>
    <mergeCell ref="H6:AI8"/>
    <mergeCell ref="H11:AI11"/>
    <mergeCell ref="D23:J23"/>
    <mergeCell ref="O23:X23"/>
    <mergeCell ref="B73:I73"/>
    <mergeCell ref="K73:P73"/>
    <mergeCell ref="S73:X73"/>
    <mergeCell ref="AA73:AF73"/>
    <mergeCell ref="M28:P28"/>
    <mergeCell ref="M29:P29"/>
    <mergeCell ref="A32:F32"/>
    <mergeCell ref="K33:P33"/>
    <mergeCell ref="S33:X33"/>
    <mergeCell ref="AA33:AF33"/>
    <mergeCell ref="K34:P34"/>
    <mergeCell ref="S34:X34"/>
    <mergeCell ref="AA34:AF34"/>
    <mergeCell ref="K35:P35"/>
    <mergeCell ref="S35:X35"/>
    <mergeCell ref="AA35:AF35"/>
    <mergeCell ref="K37:P37"/>
    <mergeCell ref="S37:X37"/>
    <mergeCell ref="AA37:AF37"/>
    <mergeCell ref="K39:P39"/>
    <mergeCell ref="S39:X39"/>
    <mergeCell ref="AA39:AF39"/>
    <mergeCell ref="K40:P40"/>
    <mergeCell ref="K41:P41"/>
    <mergeCell ref="T42:W42"/>
    <mergeCell ref="T43:W43"/>
    <mergeCell ref="J44:O44"/>
    <mergeCell ref="Q44:AI44"/>
    <mergeCell ref="J47:M47"/>
    <mergeCell ref="O47:AH47"/>
    <mergeCell ref="A50:F50"/>
    <mergeCell ref="H50:I50"/>
    <mergeCell ref="K50:L50"/>
    <mergeCell ref="N50:O50"/>
    <mergeCell ref="Q50:R50"/>
    <mergeCell ref="K54:P54"/>
    <mergeCell ref="S54:X54"/>
    <mergeCell ref="AA54:AF54"/>
    <mergeCell ref="K57:P57"/>
    <mergeCell ref="K61:P61"/>
    <mergeCell ref="S61:X61"/>
    <mergeCell ref="AA61:AF61"/>
    <mergeCell ref="K63:P63"/>
    <mergeCell ref="S63:X63"/>
    <mergeCell ref="AA63:AF63"/>
    <mergeCell ref="K56:P56"/>
    <mergeCell ref="S56:X56"/>
    <mergeCell ref="AA56:AF56"/>
    <mergeCell ref="B64:I64"/>
    <mergeCell ref="K64:P64"/>
    <mergeCell ref="S64:X64"/>
    <mergeCell ref="AA64:AF64"/>
    <mergeCell ref="K66:P66"/>
    <mergeCell ref="S66:X66"/>
    <mergeCell ref="AA66:AF66"/>
    <mergeCell ref="B68:I68"/>
    <mergeCell ref="K68:P68"/>
    <mergeCell ref="S68:X68"/>
    <mergeCell ref="AA68:AF68"/>
    <mergeCell ref="N84:P84"/>
    <mergeCell ref="N85:P85"/>
    <mergeCell ref="K89:P89"/>
    <mergeCell ref="S89:X89"/>
    <mergeCell ref="K76:P76"/>
    <mergeCell ref="S76:X76"/>
    <mergeCell ref="AA76:AF76"/>
    <mergeCell ref="K70:P70"/>
    <mergeCell ref="S70:X70"/>
    <mergeCell ref="AA70:AF70"/>
    <mergeCell ref="K71:P71"/>
    <mergeCell ref="S71:X71"/>
    <mergeCell ref="AA71:AF71"/>
    <mergeCell ref="K72:P72"/>
    <mergeCell ref="S72:X72"/>
    <mergeCell ref="AA72:AF72"/>
    <mergeCell ref="R117:AH117"/>
    <mergeCell ref="R118:AH118"/>
    <mergeCell ref="K90:P90"/>
    <mergeCell ref="S90:X90"/>
    <mergeCell ref="K91:P91"/>
    <mergeCell ref="S91:X91"/>
    <mergeCell ref="E100:AI100"/>
    <mergeCell ref="E101:AI101"/>
    <mergeCell ref="E102:AI102"/>
    <mergeCell ref="J92:R92"/>
    <mergeCell ref="T92:AE92"/>
    <mergeCell ref="O24:X24"/>
    <mergeCell ref="D24:M24"/>
    <mergeCell ref="Z23:AI23"/>
    <mergeCell ref="E147:AI147"/>
    <mergeCell ref="E148:AI148"/>
    <mergeCell ref="E149:AI149"/>
    <mergeCell ref="E150:AI150"/>
    <mergeCell ref="E151:AI151"/>
    <mergeCell ref="E152:AI152"/>
    <mergeCell ref="E139:AI139"/>
    <mergeCell ref="E140:AI140"/>
    <mergeCell ref="E141:AI141"/>
    <mergeCell ref="E142:AI142"/>
    <mergeCell ref="E135:AI135"/>
    <mergeCell ref="E136:AI136"/>
    <mergeCell ref="E134:AI134"/>
    <mergeCell ref="E137:AI137"/>
    <mergeCell ref="E133:AI133"/>
    <mergeCell ref="E138:AI138"/>
    <mergeCell ref="E103:AI103"/>
    <mergeCell ref="E104:AI104"/>
    <mergeCell ref="E105:AI105"/>
    <mergeCell ref="E106:AI106"/>
    <mergeCell ref="R116:AH116"/>
    <mergeCell ref="B77:I77"/>
    <mergeCell ref="B78:I78"/>
    <mergeCell ref="K67:P67"/>
    <mergeCell ref="S67:X67"/>
    <mergeCell ref="AA67:AF67"/>
    <mergeCell ref="K74:P74"/>
    <mergeCell ref="S74:X74"/>
    <mergeCell ref="AA74:AF74"/>
    <mergeCell ref="K75:P75"/>
    <mergeCell ref="S75:X75"/>
    <mergeCell ref="AA75:AF75"/>
    <mergeCell ref="K77:P77"/>
    <mergeCell ref="K78:P78"/>
    <mergeCell ref="B71:I71"/>
    <mergeCell ref="B70:I70"/>
    <mergeCell ref="B72:I72"/>
    <mergeCell ref="K69:P69"/>
    <mergeCell ref="S69:X69"/>
    <mergeCell ref="AA69:AF69"/>
    <mergeCell ref="B67:I67"/>
    <mergeCell ref="B69:I69"/>
    <mergeCell ref="B74:I74"/>
    <mergeCell ref="B75:I75"/>
    <mergeCell ref="B76:I76"/>
  </mergeCells>
  <phoneticPr fontId="2"/>
  <dataValidations count="4">
    <dataValidation errorStyle="warning" imeMode="off" allowBlank="1" showInputMessage="1" showErrorMessage="1" sqref="K57 K78 T42 T43:W43" xr:uid="{207C683E-5C2D-4D41-9009-9243D4BE7D53}"/>
    <dataValidation imeMode="halfAlpha" allowBlank="1" showInputMessage="1" showErrorMessage="1" sqref="S55:X56 K55:P56 K77:P77" xr:uid="{F8FEA9FF-FE32-4F3E-AFAC-4B7E21F181EB}"/>
    <dataValidation imeMode="off" allowBlank="1" showInputMessage="1" showErrorMessage="1" sqref="AA55:AF56" xr:uid="{A9A41518-EA09-4DBE-8BCD-56F90ECED93F}"/>
    <dataValidation type="list" allowBlank="1" showInputMessage="1" showErrorMessage="1" sqref="C15:C16 K15:K16 R15 Y15 H19 N19 T19 C23:C24 N23:N24 Y23 AD24 AG24 G50 J50 M50 P50 S50 W50 AC50 H95 Q95 Z95 Z93 W93 E123 E128 H123 H128" xr:uid="{A454A11A-0EAA-493C-B053-C778D51F0078}">
      <formula1>"□,■"</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Ｐ明朝,標準"&amp;9NKBI-02gaiyousyo Ver.20.2&amp;R&amp;"ＭＳ Ｐ明朝,標準"&amp;9(R050401）</oddFooter>
  </headerFooter>
  <rowBreaks count="1" manualBreakCount="1">
    <brk id="80"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dimension ref="A1:AM109"/>
  <sheetViews>
    <sheetView view="pageBreakPreview" zoomScaleNormal="100" zoomScaleSheetLayoutView="100" workbookViewId="0">
      <selection activeCell="S24" sqref="S24"/>
    </sheetView>
  </sheetViews>
  <sheetFormatPr defaultColWidth="2.6640625" defaultRowHeight="13.2" x14ac:dyDescent="0.2"/>
  <cols>
    <col min="1" max="34" width="2.6640625" style="1" customWidth="1"/>
    <col min="35" max="16384" width="2.6640625" style="1"/>
  </cols>
  <sheetData>
    <row r="1" spans="1:39" x14ac:dyDescent="0.2">
      <c r="A1" s="92" t="s">
        <v>60</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row>
    <row r="2" spans="1:39" ht="13.5" customHeight="1" x14ac:dyDescent="0.2">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row>
    <row r="3" spans="1:39" ht="6.75" customHeight="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9" ht="6.75" customHeight="1" x14ac:dyDescent="0.2"/>
    <row r="5" spans="1:39" ht="13.5" customHeight="1" x14ac:dyDescent="0.2">
      <c r="A5" s="1" t="s">
        <v>61</v>
      </c>
      <c r="AM5" s="1" t="s">
        <v>156</v>
      </c>
    </row>
    <row r="6" spans="1:39" ht="13.5" customHeight="1" x14ac:dyDescent="0.2">
      <c r="AM6" s="1" t="s">
        <v>157</v>
      </c>
    </row>
    <row r="7" spans="1:39" ht="13.5" customHeight="1" x14ac:dyDescent="0.2"/>
    <row r="8" spans="1:39" ht="13.5" customHeight="1" x14ac:dyDescent="0.2"/>
    <row r="9" spans="1:39" ht="13.5" customHeight="1" x14ac:dyDescent="0.2"/>
    <row r="10" spans="1:39" ht="13.5" customHeight="1" x14ac:dyDescent="0.2"/>
    <row r="11" spans="1:39" ht="13.5" customHeight="1" x14ac:dyDescent="0.2"/>
    <row r="12" spans="1:39" ht="13.5" customHeight="1" x14ac:dyDescent="0.2"/>
    <row r="13" spans="1:39" ht="13.5" customHeight="1" x14ac:dyDescent="0.2"/>
    <row r="14" spans="1:39" ht="13.5" customHeight="1" x14ac:dyDescent="0.2"/>
    <row r="15" spans="1:39" ht="13.5" customHeight="1" x14ac:dyDescent="0.2"/>
    <row r="16" spans="1:39" ht="13.5" customHeight="1" x14ac:dyDescent="0.2"/>
    <row r="17" spans="1:35" ht="13.5" customHeight="1" x14ac:dyDescent="0.2"/>
    <row r="18" spans="1:35" ht="13.5" customHeight="1" x14ac:dyDescent="0.2"/>
    <row r="19" spans="1:35" ht="13.5" customHeight="1" x14ac:dyDescent="0.2"/>
    <row r="20" spans="1:35" ht="13.5" customHeight="1" x14ac:dyDescent="0.2"/>
    <row r="21" spans="1:35" ht="13.5" customHeight="1" x14ac:dyDescent="0.2"/>
    <row r="22" spans="1:35" ht="13.5" customHeight="1" x14ac:dyDescent="0.2"/>
    <row r="23" spans="1:35" ht="13.5" customHeight="1" x14ac:dyDescent="0.2"/>
    <row r="24" spans="1:35" ht="13.5" customHeight="1" x14ac:dyDescent="0.2"/>
    <row r="25" spans="1:35" ht="13.5" customHeight="1" x14ac:dyDescent="0.2"/>
    <row r="26" spans="1:35" ht="13.5" customHeight="1" x14ac:dyDescent="0.2"/>
    <row r="27" spans="1:35" ht="13.5" customHeight="1" x14ac:dyDescent="0.2"/>
    <row r="28" spans="1:35" ht="13.5" customHeight="1" x14ac:dyDescent="0.2"/>
    <row r="29" spans="1:35" ht="13.5" customHeight="1" x14ac:dyDescent="0.2"/>
    <row r="30" spans="1:35" ht="13.5" customHeight="1" x14ac:dyDescent="0.2"/>
    <row r="31" spans="1:35" ht="6.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row>
    <row r="32" spans="1:35" ht="6.75" customHeight="1" x14ac:dyDescent="0.2"/>
    <row r="33" spans="1:39" ht="13.5" customHeight="1" x14ac:dyDescent="0.2">
      <c r="A33" s="1" t="s">
        <v>62</v>
      </c>
      <c r="AM33" s="1" t="s">
        <v>156</v>
      </c>
    </row>
    <row r="34" spans="1:39" ht="13.5" customHeight="1" x14ac:dyDescent="0.2">
      <c r="AM34" s="1" t="s">
        <v>157</v>
      </c>
    </row>
    <row r="35" spans="1:39" ht="13.5" customHeight="1" x14ac:dyDescent="0.2"/>
    <row r="36" spans="1:39" ht="13.5" customHeight="1" x14ac:dyDescent="0.2"/>
    <row r="37" spans="1:39" ht="13.5" customHeight="1" x14ac:dyDescent="0.2"/>
    <row r="38" spans="1:39" ht="13.5" customHeight="1" x14ac:dyDescent="0.2"/>
    <row r="39" spans="1:39" ht="13.5" customHeight="1" x14ac:dyDescent="0.2"/>
    <row r="40" spans="1:39" ht="13.5" customHeight="1" x14ac:dyDescent="0.2"/>
    <row r="41" spans="1:39" ht="13.5" customHeight="1" x14ac:dyDescent="0.2"/>
    <row r="42" spans="1:39" ht="13.5" customHeight="1" x14ac:dyDescent="0.2"/>
    <row r="43" spans="1:39" ht="13.5" customHeight="1" x14ac:dyDescent="0.2"/>
    <row r="44" spans="1:39" ht="13.5" customHeight="1" x14ac:dyDescent="0.2"/>
    <row r="45" spans="1:39" ht="13.5" customHeight="1" x14ac:dyDescent="0.2"/>
    <row r="46" spans="1:39" ht="13.5" customHeight="1" x14ac:dyDescent="0.2"/>
    <row r="47" spans="1:39" ht="13.5" customHeight="1" x14ac:dyDescent="0.2"/>
    <row r="48" spans="1:39" ht="13.5" customHeight="1" x14ac:dyDescent="0.2"/>
    <row r="49" spans="1:35" ht="13.5" customHeight="1" x14ac:dyDescent="0.2"/>
    <row r="50" spans="1:35" ht="13.5" customHeight="1" x14ac:dyDescent="0.2"/>
    <row r="51" spans="1:35" ht="13.5" customHeight="1" x14ac:dyDescent="0.2"/>
    <row r="52" spans="1:35" ht="13.5" customHeight="1" x14ac:dyDescent="0.2"/>
    <row r="53" spans="1:35" ht="13.5" customHeight="1" x14ac:dyDescent="0.2"/>
    <row r="54" spans="1:35" ht="13.5" customHeight="1" x14ac:dyDescent="0.2"/>
    <row r="55" spans="1:35" ht="13.5" customHeight="1" x14ac:dyDescent="0.2"/>
    <row r="56" spans="1:35" ht="13.5" customHeight="1" x14ac:dyDescent="0.2"/>
    <row r="57" spans="1:35" ht="13.5" customHeight="1" x14ac:dyDescent="0.2"/>
    <row r="58" spans="1:35" ht="13.5" customHeight="1" x14ac:dyDescent="0.2"/>
    <row r="59" spans="1:35" ht="13.5" customHeight="1" x14ac:dyDescent="0.2"/>
    <row r="60" spans="1:35" ht="13.5" customHeight="1" x14ac:dyDescent="0.2"/>
    <row r="61" spans="1:35" ht="13.5" customHeight="1" x14ac:dyDescent="0.2"/>
    <row r="62" spans="1:35" ht="13.5" customHeight="1" x14ac:dyDescent="0.2"/>
    <row r="63" spans="1:35" ht="13.5" customHeight="1" x14ac:dyDescent="0.2"/>
    <row r="64" spans="1:35" ht="6.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36:37" ht="6.75" customHeight="1" thickBot="1" x14ac:dyDescent="0.25"/>
    <row r="66" spans="36:37" ht="13.5" customHeight="1" thickTop="1" x14ac:dyDescent="0.2">
      <c r="AJ66" s="8"/>
      <c r="AK66" s="9"/>
    </row>
    <row r="67" spans="36:37" ht="13.5" customHeight="1" x14ac:dyDescent="0.2">
      <c r="AJ67" s="10"/>
    </row>
    <row r="68" spans="36:37" ht="13.5" customHeight="1" x14ac:dyDescent="0.2"/>
    <row r="69" spans="36:37" ht="13.5" customHeight="1" x14ac:dyDescent="0.2"/>
    <row r="70" spans="36:37" ht="13.5" customHeight="1" x14ac:dyDescent="0.2"/>
    <row r="71" spans="36:37" ht="13.5" customHeight="1" x14ac:dyDescent="0.2"/>
    <row r="72" spans="36:37" ht="13.5" customHeight="1" x14ac:dyDescent="0.2"/>
    <row r="73" spans="36:37" ht="13.5" customHeight="1" x14ac:dyDescent="0.2"/>
    <row r="74" spans="36:37" ht="13.5" customHeight="1" x14ac:dyDescent="0.2"/>
    <row r="75" spans="36:37" ht="13.5" customHeight="1" x14ac:dyDescent="0.2"/>
    <row r="76" spans="36:37" ht="13.5" customHeight="1" x14ac:dyDescent="0.2"/>
    <row r="77" spans="36:37" ht="13.5" customHeight="1" x14ac:dyDescent="0.2"/>
    <row r="78" spans="36:37" ht="13.5" customHeight="1" x14ac:dyDescent="0.2"/>
    <row r="79" spans="36:37" ht="13.5" customHeight="1" x14ac:dyDescent="0.2"/>
    <row r="80" spans="36:37"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sheetData>
  <sheetProtection selectLockedCells="1" selectUnlockedCells="1"/>
  <mergeCells count="1">
    <mergeCell ref="A1:AI2"/>
  </mergeCells>
  <phoneticPr fontId="2"/>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Ｐ明朝,標準"&amp;9NKBI-02gaiyousyo Ver.20.2&amp;R&amp;"ＭＳ Ｐ明朝,標準"&amp;9(R050401）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
  <sheetViews>
    <sheetView workbookViewId="0"/>
  </sheetViews>
  <sheetFormatPr defaultRowHeight="13.2" x14ac:dyDescent="0.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概１面</vt:lpstr>
      <vt:lpstr>概１面その２</vt:lpstr>
      <vt:lpstr>概２面</vt:lpstr>
      <vt:lpstr>概３面</vt:lpstr>
      <vt:lpstr>Sheet1</vt:lpstr>
      <vt:lpstr>概１面!Print_Area</vt:lpstr>
      <vt:lpstr>概１面その２!Print_Area</vt:lpstr>
      <vt:lpstr>概２面!Print_Area</vt:lpstr>
      <vt:lpstr>概３面!Print_Area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確認申請書(一括入力）</dc:title>
  <dc:creator>NKBI</dc:creator>
  <cp:lastModifiedBy>㈱北関東建築検査機構</cp:lastModifiedBy>
  <cp:lastPrinted>2023-04-04T00:28:40Z</cp:lastPrinted>
  <dcterms:created xsi:type="dcterms:W3CDTF">2002-01-04T01:03:19Z</dcterms:created>
  <dcterms:modified xsi:type="dcterms:W3CDTF">2023-05-26T04:11:30Z</dcterms:modified>
</cp:coreProperties>
</file>